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ofil_nie_kasowac\Pulpit\PRZETARGI\GAZ\"/>
    </mc:Choice>
  </mc:AlternateContent>
  <bookViews>
    <workbookView xWindow="0" yWindow="0" windowWidth="28800" windowHeight="12135" firstSheet="1" activeTab="1"/>
  </bookViews>
  <sheets>
    <sheet name="Arkusz1" sheetId="1" state="hidden" r:id="rId1"/>
    <sheet name="GAZ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2" l="1"/>
  <c r="K81" i="2"/>
  <c r="I81" i="1" l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29" i="1"/>
  <c r="J81" i="1" l="1"/>
</calcChain>
</file>

<file path=xl/sharedStrings.xml><?xml version="1.0" encoding="utf-8"?>
<sst xmlns="http://schemas.openxmlformats.org/spreadsheetml/2006/main" count="771" uniqueCount="277">
  <si>
    <t>F O R M U L A R Z     C E N O W Y</t>
  </si>
  <si>
    <t>NAZWA</t>
  </si>
  <si>
    <t>………………………………………………………………………………………………………………….</t>
  </si>
  <si>
    <t>ADRES</t>
  </si>
  <si>
    <t>/SIEDZIBA</t>
  </si>
  <si>
    <t>NR TEL., / FAX.</t>
  </si>
  <si>
    <t>e-mail</t>
  </si>
  <si>
    <t>REGON, NIP</t>
  </si>
  <si>
    <t>II. Koszty związane z realizacja zamówienia</t>
  </si>
  <si>
    <t>(Pieczęć Wykonawcy/Pełnomocnika)</t>
  </si>
  <si>
    <r>
      <t>I.</t>
    </r>
    <r>
      <rPr>
        <b/>
        <sz val="12"/>
        <color rgb="FF000000"/>
        <rFont val="Times New Roman"/>
        <family val="1"/>
        <charset val="238"/>
      </rPr>
      <t xml:space="preserve">    </t>
    </r>
    <r>
      <rPr>
        <b/>
        <sz val="12"/>
        <color rgb="FF000000"/>
        <rFont val="Arial Narrow"/>
        <family val="2"/>
        <charset val="238"/>
      </rPr>
      <t>Dane dotyczące Wykonawcy</t>
    </r>
  </si>
  <si>
    <t xml:space="preserve">Nazwa szkoły/placówki oświatowej </t>
  </si>
  <si>
    <t>Miejscowość</t>
  </si>
  <si>
    <t>Kod Pocztowy</t>
  </si>
  <si>
    <t>Adres (ulica, nr)</t>
  </si>
  <si>
    <t>Nr punktu poboru</t>
  </si>
  <si>
    <t>Nr gazomierza</t>
  </si>
  <si>
    <t>Grupa taryfowa</t>
  </si>
  <si>
    <t>Szacunkowe zużycie gazu w okresie 12 m-cy w kWh</t>
  </si>
  <si>
    <t>Okres trwania umowy kompleksowej  w c-cach</t>
  </si>
  <si>
    <t>Przedszkole z Oddziałami Integracyjnymi  Nr 37 "Bajkowy Świat"</t>
  </si>
  <si>
    <t>Warszawa</t>
  </si>
  <si>
    <t>01-181</t>
  </si>
  <si>
    <t>ul. Szlenkierów 8</t>
  </si>
  <si>
    <t>96M4G40005411870160</t>
  </si>
  <si>
    <t>BW-2.1, OSD: W-2.1</t>
  </si>
  <si>
    <t>Przedszkole Nr 47 "Mali Artyści"</t>
  </si>
  <si>
    <t>00-864</t>
  </si>
  <si>
    <t>ul. Krochmalna 1</t>
  </si>
  <si>
    <t>18MUGG413001982707</t>
  </si>
  <si>
    <t>Przedszkole Nr 62</t>
  </si>
  <si>
    <t>01-212</t>
  </si>
  <si>
    <t>ul. Szarych Szeregów 6</t>
  </si>
  <si>
    <t>15M2G10L28000873431</t>
  </si>
  <si>
    <t>BW-2.1, OSD: W-2.1-WA</t>
  </si>
  <si>
    <t>Przedszkole Nr 74 "Przy Zielonym Wzgórzu"</t>
  </si>
  <si>
    <t>01-229</t>
  </si>
  <si>
    <t>ul. Wolska 79</t>
  </si>
  <si>
    <t>Przedszkole Nr  93 "Baśniowy Dworek Na Kole"</t>
  </si>
  <si>
    <t>01-451</t>
  </si>
  <si>
    <t>ul. Jana Brożka 5</t>
  </si>
  <si>
    <t>19MUGG413002135638</t>
  </si>
  <si>
    <t>Przedszkole Nr 116</t>
  </si>
  <si>
    <t>01-059</t>
  </si>
  <si>
    <t>ul. Okopowa 31</t>
  </si>
  <si>
    <t>15M6G613000856659</t>
  </si>
  <si>
    <t>BW-1.1, OSD: W-1.1</t>
  </si>
  <si>
    <t>01-002</t>
  </si>
  <si>
    <t>ul. Nowolipie 31a</t>
  </si>
  <si>
    <t>16AG2533505874811</t>
  </si>
  <si>
    <t>Przedszkole Nr 124</t>
  </si>
  <si>
    <t>01-029</t>
  </si>
  <si>
    <t>ul. Dzielna 15b</t>
  </si>
  <si>
    <t>01-006</t>
  </si>
  <si>
    <t>ul. Nowolipki 21c</t>
  </si>
  <si>
    <t>04M2G10N0011442563737</t>
  </si>
  <si>
    <t>Przedszkole  Nr 133</t>
  </si>
  <si>
    <t>01-063</t>
  </si>
  <si>
    <t>ul. Okopowa 7a</t>
  </si>
  <si>
    <t>15M2G10L28000873438</t>
  </si>
  <si>
    <t>Przedszkole Nr 134</t>
  </si>
  <si>
    <t>01-192</t>
  </si>
  <si>
    <t>ul. Leszno 24/26 a</t>
  </si>
  <si>
    <t>19MUGG413002135675</t>
  </si>
  <si>
    <t>BW-3.6, OSD: W-3.6-WA</t>
  </si>
  <si>
    <t>Przedszkole Nr 135</t>
  </si>
  <si>
    <t>01-410</t>
  </si>
  <si>
    <t>ul. Ringelbluma 1</t>
  </si>
  <si>
    <t>10M6G4L13000047758/102260565</t>
  </si>
  <si>
    <t>Przedszkole Nr 136</t>
  </si>
  <si>
    <t>01-405</t>
  </si>
  <si>
    <t>ul. Dobiszewskiego 3a</t>
  </si>
  <si>
    <t>15M6G613000759226</t>
  </si>
  <si>
    <t>BW-4, OSD: W-4-WA</t>
  </si>
  <si>
    <t>Przedszkole Nr 172 im. Danuty Wawiłow</t>
  </si>
  <si>
    <t>01-149</t>
  </si>
  <si>
    <t>ul. Żytnia 71</t>
  </si>
  <si>
    <t>18MUGG413001971628</t>
  </si>
  <si>
    <t xml:space="preserve">Przedszkole Integracyjne Nr 209 "Zaczarowane Ziarenko" </t>
  </si>
  <si>
    <t>01- 409</t>
  </si>
  <si>
    <t>ul. Deotymy 52</t>
  </si>
  <si>
    <t>20MUGG413002557040</t>
  </si>
  <si>
    <t>Przedszkole Nr 234</t>
  </si>
  <si>
    <t>01-416</t>
  </si>
  <si>
    <t>ul. Ożarowska 59</t>
  </si>
  <si>
    <t>13M6G4L13000219030</t>
  </si>
  <si>
    <t>Przedszkole Nr 237 im. Warszawskiej Syrenki</t>
  </si>
  <si>
    <t>01-172</t>
  </si>
  <si>
    <t>ul. E. Tyszkiewicza 33</t>
  </si>
  <si>
    <t>07M6G4L130000888472373477</t>
  </si>
  <si>
    <t>Przedszkole Nr 238 "Tęczowy Pajacyk"</t>
  </si>
  <si>
    <t>01-121</t>
  </si>
  <si>
    <t>ul. Monte Cassino 5</t>
  </si>
  <si>
    <t>03IBKG413000151397</t>
  </si>
  <si>
    <t>01-107</t>
  </si>
  <si>
    <t>ul. Antka Rozpylacza 2</t>
  </si>
  <si>
    <t>18MUGG413001971622</t>
  </si>
  <si>
    <t>Przedszkole Nr 263</t>
  </si>
  <si>
    <t>01-050</t>
  </si>
  <si>
    <t>ul. Miła 39</t>
  </si>
  <si>
    <t>Przedszkole  Nr 269</t>
  </si>
  <si>
    <t>01-034</t>
  </si>
  <si>
    <t>ul. Smocza 22</t>
  </si>
  <si>
    <t>17MUGG413001295791</t>
  </si>
  <si>
    <t>Przedszkole  Nr 273</t>
  </si>
  <si>
    <t>01-111</t>
  </si>
  <si>
    <t>ul. Olbrachta 28</t>
  </si>
  <si>
    <t>15MUGG413000730322</t>
  </si>
  <si>
    <t>Przedszkole Nr 289</t>
  </si>
  <si>
    <t>00-818</t>
  </si>
  <si>
    <t>ul. Twarda 60a</t>
  </si>
  <si>
    <t xml:space="preserve">Przedszkole z Oddziałami Integracyjnymi Nr 310 </t>
  </si>
  <si>
    <t>ul. Brożka 17</t>
  </si>
  <si>
    <t>Przedszkole  Nr 403</t>
  </si>
  <si>
    <t>01-112</t>
  </si>
  <si>
    <t>ul. Góralska 1</t>
  </si>
  <si>
    <t>05M6G4L0957432228933</t>
  </si>
  <si>
    <t>Przedszkole  Nr 426 "Kraina Odkrywców"</t>
  </si>
  <si>
    <t>01-250</t>
  </si>
  <si>
    <t>ul. Boguszewska 4</t>
  </si>
  <si>
    <t>Szkoła Podstawowa Nr 25 im. Komisji Edukacji Narodowej</t>
  </si>
  <si>
    <t>00-855</t>
  </si>
  <si>
    <t>ul. Grzybowska 35</t>
  </si>
  <si>
    <t>10M6G4L13000025070/102610583</t>
  </si>
  <si>
    <t>Szkoła Podstawowa Nr 26 im. Mirosława Biernackiego</t>
  </si>
  <si>
    <t>00-814</t>
  </si>
  <si>
    <t>ul. Miedziana 8</t>
  </si>
  <si>
    <t>Szkoła Podstawowa Nr 63 im. Zawiszy Czarnego</t>
  </si>
  <si>
    <t>01-148</t>
  </si>
  <si>
    <t>ul. Płocka 30</t>
  </si>
  <si>
    <t>Szkoła Podstawowa Nr 132 im. Sandora Petofiego</t>
  </si>
  <si>
    <t>01-236</t>
  </si>
  <si>
    <t>ul. Grabowska 1</t>
  </si>
  <si>
    <t>11AG413024995532</t>
  </si>
  <si>
    <t>Szkoła Podstawowa Nr 139 im. Ludwiki Wawrzyńskiej</t>
  </si>
  <si>
    <t>01-132</t>
  </si>
  <si>
    <t>ul. Syreny 5/7</t>
  </si>
  <si>
    <t>99MG10001002924660</t>
  </si>
  <si>
    <t>Szkoła Podstawowa Nr 148 im. Hugona Kołłątaja</t>
  </si>
  <si>
    <t>01-408</t>
  </si>
  <si>
    <t>ul. Ożarowska 69</t>
  </si>
  <si>
    <t>09M6G613000013570/092707931</t>
  </si>
  <si>
    <t>Szkoła Podstawowa Nr 166 im. Żwirki i Wigury</t>
  </si>
  <si>
    <t>01-198</t>
  </si>
  <si>
    <t>ul. Żytnia 40</t>
  </si>
  <si>
    <t>05M6G4L0608622668040</t>
  </si>
  <si>
    <t xml:space="preserve">Szkoła Podstawowa Nr 221 z Oddziałami Integracyjnymi im. Barbary Bronisławy Czarnowskiej </t>
  </si>
  <si>
    <t>00-871</t>
  </si>
  <si>
    <t>ul. Żelazna 71</t>
  </si>
  <si>
    <t>99MGP1B0027791122590</t>
  </si>
  <si>
    <t>00-876</t>
  </si>
  <si>
    <t>ul. Ogrodowa 42/44</t>
  </si>
  <si>
    <t>15MUGG413000683402</t>
  </si>
  <si>
    <t>Szkoła Podstawowa Nr 222 im. Jana Brzechwy</t>
  </si>
  <si>
    <t>01-049</t>
  </si>
  <si>
    <t>ul. Esperanto 7a</t>
  </si>
  <si>
    <t>18MUGG4 13001971639</t>
  </si>
  <si>
    <t>Szkoła Podstawowa Nr 225 im. Józefa Gardeckiego</t>
  </si>
  <si>
    <t>ul. Brożka 15</t>
  </si>
  <si>
    <t>19MUGG413002135647</t>
  </si>
  <si>
    <t>Szkoła Podstawowa Nr 234 im. Juliana Tuwima</t>
  </si>
  <si>
    <t>ul. Esperanto 5</t>
  </si>
  <si>
    <t>Szkoła Podstawowa Nr 236 z Oddziałami Integracyjnymi im. Ireny Sendlerowej</t>
  </si>
  <si>
    <t>01-128</t>
  </si>
  <si>
    <t>ul. Elekcyjna 21/23</t>
  </si>
  <si>
    <t>18M2UGG613001771962</t>
  </si>
  <si>
    <t>Szkoła Podstawowa Nr 238 im. Christo Botewa</t>
  </si>
  <si>
    <t>01-106</t>
  </si>
  <si>
    <t>ul. Redutowa 37</t>
  </si>
  <si>
    <t xml:space="preserve">Szkoła Podstawowa Integracyjna Nr 317 im. Edmunda Bojanowskiego </t>
  </si>
  <si>
    <t>ul. Deotymy 37</t>
  </si>
  <si>
    <t>20MUGG413002604764</t>
  </si>
  <si>
    <t>Szkoła Podstawowa Nr 351 im. Bolesława Prusa</t>
  </si>
  <si>
    <t>ul. Jana Olbrachta 48/56</t>
  </si>
  <si>
    <t>11AG413025113444</t>
  </si>
  <si>
    <t>Szkoła Podstawowa Nr 386 im. Marszałka Józefa Piłsudskiego</t>
  </si>
  <si>
    <t>01-154</t>
  </si>
  <si>
    <t>ul. Grenady 16</t>
  </si>
  <si>
    <t>Szkoła Podstawowa Nr 387 im. Szarych Szeregów</t>
  </si>
  <si>
    <t>01-211</t>
  </si>
  <si>
    <t>ul. M.Kasprzaka 1/3</t>
  </si>
  <si>
    <t>Szkoła Podstawowa Nr 388 im. Jana Pawła II</t>
  </si>
  <si>
    <t>01-407</t>
  </si>
  <si>
    <t>ul. Deotymy 25/33</t>
  </si>
  <si>
    <t>XXIV Liceum Ogólnokształcące im. Cypriana Kamila Norwida</t>
  </si>
  <si>
    <t>01-423</t>
  </si>
  <si>
    <t>ul. Obozowa 60</t>
  </si>
  <si>
    <t>99MG100030691717261</t>
  </si>
  <si>
    <t>BW-1.1, OSD:W-1.1</t>
  </si>
  <si>
    <t>ul. Szałka</t>
  </si>
  <si>
    <t>17IBKG1,613000699083</t>
  </si>
  <si>
    <t>XXXIII Liceum Ogólnokształcące Dwujęzyczne im. Mikołaja Kopernika</t>
  </si>
  <si>
    <t>01-225</t>
  </si>
  <si>
    <t>ul. Józefa Bema 76</t>
  </si>
  <si>
    <t>Zespół Szkół Nr 36 im. Marcina Kasprzaka</t>
  </si>
  <si>
    <t>ul. Kasprzaka 19/21</t>
  </si>
  <si>
    <t>20MUGG1028002793244</t>
  </si>
  <si>
    <t xml:space="preserve">Zespół Szkół im. Michała Konarskiego  </t>
  </si>
  <si>
    <t>01-043</t>
  </si>
  <si>
    <t>ul. Okopowa 55a</t>
  </si>
  <si>
    <t>11AG413025112838</t>
  </si>
  <si>
    <t>Zespół Szkół nr 127</t>
  </si>
  <si>
    <t>01-051</t>
  </si>
  <si>
    <t>ul. Smocza 19</t>
  </si>
  <si>
    <t>Przedszkole Nr 118 z Oddziałami Integracyjnymi</t>
  </si>
  <si>
    <t>Przedszkole Nr 253  "Akademia Pana Kleksa"</t>
  </si>
  <si>
    <t>Szacunkowe zużycie w kWh w okresie trwania umowy</t>
  </si>
  <si>
    <t>l.p</t>
  </si>
  <si>
    <t>12AG413025715066</t>
  </si>
  <si>
    <t>06M6G4L130000996262625076</t>
  </si>
  <si>
    <t>19MUGG413002135653</t>
  </si>
  <si>
    <t>15M2G10L28000912466</t>
  </si>
  <si>
    <t>17IBKG613000025704</t>
  </si>
  <si>
    <t>BW-2.1 OSD: W-2.1</t>
  </si>
  <si>
    <t>19MUGG413002135650</t>
  </si>
  <si>
    <t>20MUGG1028002793258</t>
  </si>
  <si>
    <t>20MUGG4 13002629300</t>
  </si>
  <si>
    <t>20MUGG1028002793247</t>
  </si>
  <si>
    <t>BW-2.12T, OSD: W-2.1-WA</t>
  </si>
  <si>
    <t>97M4G4006050841348988</t>
  </si>
  <si>
    <t>20MUGG413002604490</t>
  </si>
  <si>
    <t>BW-1.12T, OSD: W-1.1-WA</t>
  </si>
  <si>
    <t>BW-5, OSD: W-5.1-WA</t>
  </si>
  <si>
    <t>8018590365500030271505</t>
  </si>
  <si>
    <t>05369543</t>
  </si>
  <si>
    <t>97M2G10000031/9735585</t>
  </si>
  <si>
    <t>02IBKG413000122430</t>
  </si>
  <si>
    <t>19CEMG2,513002223374</t>
  </si>
  <si>
    <t>BW 2.1, OSD: W-2-1-WA</t>
  </si>
  <si>
    <t>Przedszkole z Oddziałami Integracyjnymi Nr 127  im. Wandy Chotomskiej</t>
  </si>
  <si>
    <t>0067720876</t>
  </si>
  <si>
    <t>0196501876</t>
  </si>
  <si>
    <t>BW-3.6, OSD: W3.6-WA</t>
  </si>
  <si>
    <t>0459920916</t>
  </si>
  <si>
    <t>7350920072</t>
  </si>
  <si>
    <t>7350920061</t>
  </si>
  <si>
    <t>09M6G4L13000013032/092256031</t>
  </si>
  <si>
    <t xml:space="preserve">Cena brutto (dwa miejsca po przecinku) </t>
  </si>
  <si>
    <t>SUMA:</t>
  </si>
  <si>
    <t xml:space="preserve">III. Łączne koszty związane z realizacją zamówienia </t>
  </si>
  <si>
    <t xml:space="preserve">…………….…………………………….. zł netto (słownie: …………………………………………………………………………………………………….), </t>
  </si>
  <si>
    <t>…………………………………………… zł brutto (słownie: …………………………………………………………………………………………………..)</t>
  </si>
  <si>
    <t>………………………………………….. Zł VAT (słownie: …………………………………………………………………………………………………………)</t>
  </si>
  <si>
    <t>Podpis Wykonawcy/osoby upoważnionej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</si>
  <si>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</si>
  <si>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</si>
  <si>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</si>
  <si>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</si>
  <si>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</si>
  <si>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</si>
  <si>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</si>
  <si>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</si>
  <si>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</si>
  <si>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</si>
  <si>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</si>
  <si>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</si>
  <si>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                                          (kolumna m= kolumna k*kolumna i * kolumna l)</t>
  </si>
  <si>
    <t xml:space="preserve">ZAŁĄCZNIK nr 1A  do SIWZ </t>
  </si>
  <si>
    <t>0527970572</t>
  </si>
  <si>
    <t>0611380836</t>
  </si>
  <si>
    <t>BW-2.1, OSD:W-2-1</t>
  </si>
  <si>
    <t>Kwota podatku VAT</t>
  </si>
  <si>
    <t>Cena jednostkowa Netto (pięć miejsc po przecinku)</t>
  </si>
  <si>
    <t xml:space="preserve">moc umowna </t>
  </si>
  <si>
    <t>110 kWh</t>
  </si>
  <si>
    <t>275 kWh</t>
  </si>
  <si>
    <t>opłata sieciowa stała</t>
  </si>
  <si>
    <t>opłata sieciowa zmienna</t>
  </si>
  <si>
    <t>opłata abonamentowa (m-c)</t>
  </si>
  <si>
    <t>Szacunkowe zużycie w kWh w okresie trwania umowy*</t>
  </si>
  <si>
    <t>Uwaga: Szacunkowe zużycie w kWh w okresie trwania umowy*- podana wartość oznacza szacunkowe zapotrzebowanie w okresie obowiązywania umowy ( tj. 24 lub 36 miesięcy)</t>
  </si>
  <si>
    <t>Cena jednostkowa Netto (do 5 miejsc po przecinku)</t>
  </si>
  <si>
    <t xml:space="preserve">Cena brutto (2 miejsca po przecinku) </t>
  </si>
  <si>
    <t>5</t>
  </si>
  <si>
    <t xml:space="preserve">Cena netto (2 miejsca po przecinku) </t>
  </si>
  <si>
    <t>17=16+VAT</t>
  </si>
  <si>
    <t>16=(13*11)+(10*12)+(14*11)+(15*10)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</si>
</sst>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color rgb="FF0033CC"/>
      <name val="Arial Narrow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Arial Narrow"/>
      <family val="2"/>
      <charset val="238"/>
    </font>
    <font>
      <sz val="9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"/>
      <family val="1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" fontId="0" fillId="0" borderId="0" xfId="0" applyNumberFormat="1"/>
    <xf numFmtId="2" fontId="7" fillId="0" borderId="0" xfId="0" applyNumberFormat="1" applyFont="1" applyAlignment="1"/>
    <xf numFmtId="2" fontId="10" fillId="0" borderId="0" xfId="0" applyNumberFormat="1" applyFont="1" applyAlignment="1">
      <alignment horizontal="left" vertical="center"/>
    </xf>
    <xf numFmtId="2" fontId="11" fillId="0" borderId="2" xfId="0" applyNumberFormat="1" applyFont="1" applyBorder="1" applyAlignment="1">
      <alignment vertical="center"/>
    </xf>
    <xf numFmtId="2" fontId="11" fillId="0" borderId="5" xfId="0" applyNumberFormat="1" applyFont="1" applyBorder="1" applyAlignment="1">
      <alignment vertical="center"/>
    </xf>
    <xf numFmtId="2" fontId="11" fillId="0" borderId="2" xfId="0" applyNumberFormat="1" applyFont="1" applyBorder="1" applyAlignment="1">
      <alignment vertical="center" wrapText="1"/>
    </xf>
    <xf numFmtId="2" fontId="13" fillId="0" borderId="2" xfId="0" applyNumberFormat="1" applyFont="1" applyBorder="1" applyAlignment="1">
      <alignment vertical="center" wrapText="1"/>
    </xf>
    <xf numFmtId="2" fontId="0" fillId="0" borderId="0" xfId="0" applyNumberFormat="1" applyAlignment="1"/>
    <xf numFmtId="49" fontId="7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11" fillId="0" borderId="5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2" fontId="16" fillId="0" borderId="2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9" fontId="18" fillId="0" borderId="2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 wrapText="1"/>
    </xf>
    <xf numFmtId="2" fontId="18" fillId="0" borderId="5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2" xfId="0" applyFont="1" applyBorder="1" applyAlignment="1"/>
    <xf numFmtId="0" fontId="15" fillId="0" borderId="2" xfId="0" applyFont="1" applyBorder="1"/>
    <xf numFmtId="2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2" fontId="0" fillId="0" borderId="2" xfId="0" applyNumberFormat="1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15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15" fillId="0" borderId="0" xfId="0" applyFont="1" applyAlignment="1">
      <alignment horizontal="left" wrapText="1"/>
    </xf>
    <xf numFmtId="0" fontId="1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5" fillId="0" borderId="0" xfId="0" applyFont="1"/>
    <xf numFmtId="4" fontId="11" fillId="0" borderId="2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2" fontId="16" fillId="0" borderId="5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vertical="center"/>
    </xf>
    <xf numFmtId="4" fontId="19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topLeftCell="A44" workbookViewId="0">
      <selection activeCell="Q19" sqref="Q19"/>
    </sheetView>
  </sheetViews>
  <sheetFormatPr defaultRowHeight="15" x14ac:dyDescent="0.25"/>
  <cols>
    <col min="1" max="1" width="4.140625" customWidth="1"/>
    <col min="2" max="2" width="34.7109375" style="4" customWidth="1"/>
    <col min="3" max="3" width="11.7109375" style="10" customWidth="1"/>
    <col min="4" max="4" width="9.28515625" style="32" customWidth="1"/>
    <col min="5" max="5" width="20.28515625" style="4" customWidth="1"/>
    <col min="6" max="6" width="13.42578125" style="54" customWidth="1"/>
    <col min="7" max="7" width="27" style="26" customWidth="1"/>
    <col min="8" max="8" width="20.140625" style="4" customWidth="1"/>
    <col min="9" max="9" width="12.7109375" style="47" customWidth="1"/>
    <col min="10" max="10" width="11.42578125" style="47" customWidth="1"/>
    <col min="11" max="11" width="8.140625" style="10" customWidth="1"/>
    <col min="12" max="12" width="10.7109375" style="10" customWidth="1"/>
    <col min="14" max="14" width="18.140625" customWidth="1"/>
    <col min="15" max="15" width="7.140625" customWidth="1"/>
    <col min="17" max="17" width="10.5703125" bestFit="1" customWidth="1"/>
    <col min="18" max="18" width="10" bestFit="1" customWidth="1"/>
    <col min="19" max="19" width="11.42578125" bestFit="1" customWidth="1"/>
  </cols>
  <sheetData>
    <row r="1" spans="2:11" ht="15.75" x14ac:dyDescent="0.25">
      <c r="B1" s="108" t="s">
        <v>257</v>
      </c>
      <c r="C1" s="108"/>
      <c r="D1" s="108"/>
      <c r="E1" s="108"/>
      <c r="F1" s="108"/>
      <c r="G1" s="108"/>
      <c r="H1" s="108"/>
      <c r="I1" s="108"/>
      <c r="J1" s="108"/>
      <c r="K1" s="108"/>
    </row>
    <row r="2" spans="2:11" x14ac:dyDescent="0.25">
      <c r="B2" s="105" t="s">
        <v>9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11" ht="15.75" x14ac:dyDescent="0.25">
      <c r="B3" s="5"/>
      <c r="C3" s="11"/>
      <c r="D3" s="30"/>
      <c r="E3" s="6"/>
      <c r="F3" s="48"/>
      <c r="G3" s="9"/>
      <c r="H3" s="6"/>
      <c r="I3" s="41"/>
      <c r="J3" s="41"/>
      <c r="K3" s="11"/>
    </row>
    <row r="4" spans="2:11" ht="15.75" x14ac:dyDescent="0.25">
      <c r="B4" s="7"/>
      <c r="C4" s="11"/>
      <c r="D4" s="30"/>
      <c r="E4" s="6"/>
      <c r="F4" s="48"/>
      <c r="G4" s="9"/>
      <c r="H4" s="6"/>
      <c r="I4" s="41"/>
      <c r="J4" s="41"/>
      <c r="K4" s="11"/>
    </row>
    <row r="5" spans="2:11" ht="15.75" x14ac:dyDescent="0.25">
      <c r="B5" s="101" t="s">
        <v>0</v>
      </c>
      <c r="C5" s="101"/>
      <c r="D5" s="101"/>
      <c r="E5" s="101"/>
      <c r="F5" s="101"/>
      <c r="G5" s="101"/>
      <c r="H5" s="101"/>
      <c r="I5" s="101"/>
      <c r="J5" s="101"/>
      <c r="K5" s="101"/>
    </row>
    <row r="6" spans="2:11" ht="15.75" x14ac:dyDescent="0.25">
      <c r="B6" s="8"/>
      <c r="C6" s="11"/>
      <c r="D6" s="30"/>
      <c r="E6" s="6"/>
      <c r="F6" s="48"/>
      <c r="G6" s="9"/>
      <c r="H6" s="6"/>
      <c r="I6" s="41"/>
      <c r="J6" s="41"/>
      <c r="K6" s="11"/>
    </row>
    <row r="7" spans="2:11" ht="15.75" x14ac:dyDescent="0.25">
      <c r="B7" s="107" t="s">
        <v>10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2:11" ht="15.75" x14ac:dyDescent="0.25">
      <c r="B8" s="8"/>
      <c r="C8" s="11"/>
      <c r="D8" s="30"/>
      <c r="E8" s="6"/>
      <c r="F8" s="48"/>
      <c r="G8" s="9"/>
      <c r="H8" s="6"/>
      <c r="I8" s="41"/>
      <c r="J8" s="41"/>
      <c r="K8" s="11"/>
    </row>
    <row r="9" spans="2:11" ht="15.75" x14ac:dyDescent="0.25">
      <c r="B9" s="100" t="s">
        <v>1</v>
      </c>
      <c r="C9" s="100"/>
      <c r="D9" s="100"/>
      <c r="E9" s="100"/>
      <c r="F9" s="100"/>
      <c r="G9" s="100"/>
      <c r="H9" s="100"/>
      <c r="I9" s="100"/>
      <c r="J9" s="100"/>
      <c r="K9" s="100"/>
    </row>
    <row r="10" spans="2:11" ht="15.75" x14ac:dyDescent="0.25">
      <c r="B10" s="100" t="s">
        <v>2</v>
      </c>
      <c r="C10" s="100"/>
      <c r="D10" s="100"/>
      <c r="E10" s="100"/>
      <c r="F10" s="100"/>
      <c r="G10" s="100"/>
      <c r="H10" s="100"/>
      <c r="I10" s="100"/>
      <c r="J10" s="100"/>
      <c r="K10" s="100"/>
    </row>
    <row r="11" spans="2:11" ht="15.75" x14ac:dyDescent="0.25">
      <c r="B11" s="100" t="s">
        <v>2</v>
      </c>
      <c r="C11" s="100"/>
      <c r="D11" s="100"/>
      <c r="E11" s="100"/>
      <c r="F11" s="100"/>
      <c r="G11" s="100"/>
      <c r="H11" s="100"/>
      <c r="I11" s="100"/>
      <c r="J11" s="42"/>
      <c r="K11" s="11"/>
    </row>
    <row r="12" spans="2:11" ht="15.75" x14ac:dyDescent="0.25">
      <c r="B12" s="100" t="s">
        <v>2</v>
      </c>
      <c r="C12" s="100"/>
      <c r="D12" s="100"/>
      <c r="E12" s="100"/>
      <c r="F12" s="100"/>
      <c r="G12" s="100"/>
      <c r="H12" s="100"/>
      <c r="I12" s="100"/>
      <c r="J12" s="42"/>
      <c r="K12" s="11"/>
    </row>
    <row r="13" spans="2:11" ht="15.75" x14ac:dyDescent="0.25">
      <c r="B13" s="100" t="s">
        <v>3</v>
      </c>
      <c r="C13" s="100"/>
      <c r="D13" s="100"/>
      <c r="E13" s="100"/>
      <c r="F13" s="100"/>
      <c r="G13" s="100"/>
      <c r="H13" s="100"/>
      <c r="I13" s="100"/>
      <c r="J13" s="100"/>
      <c r="K13" s="100"/>
    </row>
    <row r="14" spans="2:11" ht="15.75" x14ac:dyDescent="0.25">
      <c r="B14" s="100" t="s">
        <v>4</v>
      </c>
      <c r="C14" s="100"/>
      <c r="D14" s="100"/>
      <c r="E14" s="100"/>
      <c r="F14" s="100"/>
      <c r="G14" s="100"/>
      <c r="H14" s="100"/>
      <c r="I14" s="100"/>
      <c r="J14" s="100"/>
      <c r="K14" s="100"/>
    </row>
    <row r="15" spans="2:11" ht="15.75" x14ac:dyDescent="0.25">
      <c r="B15" s="102" t="s">
        <v>2</v>
      </c>
      <c r="C15" s="102"/>
      <c r="D15" s="102"/>
      <c r="E15" s="102"/>
      <c r="F15" s="102"/>
      <c r="G15" s="102"/>
      <c r="H15" s="102"/>
      <c r="I15" s="102"/>
      <c r="J15" s="102"/>
      <c r="K15" s="102"/>
    </row>
    <row r="16" spans="2:11" ht="15.75" x14ac:dyDescent="0.25">
      <c r="B16" s="100" t="s">
        <v>5</v>
      </c>
      <c r="C16" s="100"/>
      <c r="D16" s="100"/>
      <c r="E16" s="100"/>
      <c r="F16" s="100"/>
      <c r="G16" s="100"/>
      <c r="H16" s="100"/>
      <c r="I16" s="100"/>
      <c r="J16" s="42"/>
      <c r="K16" s="1"/>
    </row>
    <row r="17" spans="1:18" ht="15.75" x14ac:dyDescent="0.25">
      <c r="B17" s="100" t="s">
        <v>2</v>
      </c>
      <c r="C17" s="100"/>
      <c r="D17" s="100"/>
      <c r="E17" s="100"/>
      <c r="F17" s="100"/>
      <c r="G17" s="100"/>
      <c r="H17" s="100"/>
      <c r="I17" s="100"/>
      <c r="J17" s="42"/>
      <c r="K17" s="1"/>
    </row>
    <row r="18" spans="1:18" ht="15.75" x14ac:dyDescent="0.25">
      <c r="B18" s="100" t="s">
        <v>6</v>
      </c>
      <c r="C18" s="100"/>
      <c r="D18" s="100"/>
      <c r="E18" s="100"/>
      <c r="F18" s="100"/>
      <c r="G18" s="100"/>
      <c r="H18" s="100"/>
      <c r="I18" s="100"/>
      <c r="J18" s="100"/>
      <c r="K18" s="100"/>
    </row>
    <row r="19" spans="1:18" ht="15.75" x14ac:dyDescent="0.25">
      <c r="B19" s="100" t="s">
        <v>2</v>
      </c>
      <c r="C19" s="100"/>
      <c r="D19" s="100"/>
      <c r="E19" s="100"/>
      <c r="F19" s="100"/>
      <c r="G19" s="100"/>
      <c r="H19" s="100"/>
      <c r="I19" s="100"/>
      <c r="J19" s="100"/>
      <c r="K19" s="100"/>
    </row>
    <row r="20" spans="1:18" ht="15.75" x14ac:dyDescent="0.25">
      <c r="B20" s="100" t="s">
        <v>7</v>
      </c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8" ht="15.75" x14ac:dyDescent="0.25">
      <c r="B21" s="100" t="s">
        <v>2</v>
      </c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8" ht="15.75" x14ac:dyDescent="0.25">
      <c r="B22" s="2"/>
      <c r="C22" s="29"/>
      <c r="D22" s="12"/>
      <c r="E22" s="33"/>
      <c r="F22" s="49"/>
      <c r="G22" s="2"/>
      <c r="H22" s="2"/>
      <c r="I22" s="42"/>
      <c r="J22" s="42"/>
      <c r="K22" s="13"/>
    </row>
    <row r="23" spans="1:18" ht="15.75" x14ac:dyDescent="0.25">
      <c r="B23" s="2"/>
      <c r="C23" s="29"/>
      <c r="D23" s="12"/>
      <c r="E23" s="33"/>
      <c r="F23" s="49"/>
      <c r="G23" s="2"/>
      <c r="H23" s="2"/>
      <c r="I23" s="42"/>
      <c r="J23" s="42"/>
      <c r="K23" s="13"/>
    </row>
    <row r="24" spans="1:18" ht="15.75" x14ac:dyDescent="0.25">
      <c r="B24" s="101" t="s">
        <v>8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8" ht="15.75" x14ac:dyDescent="0.25">
      <c r="B25" s="5"/>
      <c r="C25" s="11"/>
      <c r="D25" s="30"/>
      <c r="E25" s="6"/>
      <c r="F25" s="48"/>
      <c r="G25" s="9"/>
      <c r="H25" s="6"/>
      <c r="I25" s="41"/>
      <c r="J25" s="41"/>
      <c r="K25" s="11"/>
    </row>
    <row r="27" spans="1:18" s="74" customFormat="1" ht="76.5" x14ac:dyDescent="0.2">
      <c r="A27" s="66" t="s">
        <v>207</v>
      </c>
      <c r="B27" s="67" t="s">
        <v>11</v>
      </c>
      <c r="C27" s="68" t="s">
        <v>12</v>
      </c>
      <c r="D27" s="67" t="s">
        <v>13</v>
      </c>
      <c r="E27" s="68" t="s">
        <v>14</v>
      </c>
      <c r="F27" s="69" t="s">
        <v>15</v>
      </c>
      <c r="G27" s="70" t="s">
        <v>16</v>
      </c>
      <c r="H27" s="70" t="s">
        <v>17</v>
      </c>
      <c r="I27" s="71" t="s">
        <v>18</v>
      </c>
      <c r="J27" s="72" t="s">
        <v>206</v>
      </c>
      <c r="K27" s="67" t="s">
        <v>19</v>
      </c>
      <c r="L27" s="65" t="s">
        <v>262</v>
      </c>
      <c r="M27" s="73" t="s">
        <v>261</v>
      </c>
      <c r="N27" s="73" t="s">
        <v>237</v>
      </c>
    </row>
    <row r="28" spans="1:18" s="74" customFormat="1" ht="51" x14ac:dyDescent="0.2">
      <c r="A28" s="66" t="s">
        <v>244</v>
      </c>
      <c r="B28" s="67" t="s">
        <v>245</v>
      </c>
      <c r="C28" s="68" t="s">
        <v>246</v>
      </c>
      <c r="D28" s="67" t="s">
        <v>247</v>
      </c>
      <c r="E28" s="68" t="s">
        <v>248</v>
      </c>
      <c r="F28" s="69" t="s">
        <v>249</v>
      </c>
      <c r="G28" s="70" t="s">
        <v>250</v>
      </c>
      <c r="H28" s="70" t="s">
        <v>251</v>
      </c>
      <c r="I28" s="71"/>
      <c r="J28" s="72" t="s">
        <v>252</v>
      </c>
      <c r="K28" s="67" t="s">
        <v>253</v>
      </c>
      <c r="L28" s="65" t="s">
        <v>254</v>
      </c>
      <c r="M28" s="73" t="s">
        <v>255</v>
      </c>
      <c r="N28" s="73" t="s">
        <v>256</v>
      </c>
    </row>
    <row r="29" spans="1:18" ht="24" x14ac:dyDescent="0.25">
      <c r="A29" s="15"/>
      <c r="B29" s="23" t="s">
        <v>20</v>
      </c>
      <c r="C29" s="21" t="s">
        <v>21</v>
      </c>
      <c r="D29" s="22" t="s">
        <v>22</v>
      </c>
      <c r="E29" s="34" t="s">
        <v>23</v>
      </c>
      <c r="F29" s="50">
        <v>4845861200</v>
      </c>
      <c r="G29" s="24" t="s">
        <v>24</v>
      </c>
      <c r="H29" s="24" t="s">
        <v>25</v>
      </c>
      <c r="I29" s="43">
        <v>8103</v>
      </c>
      <c r="J29" s="44">
        <f>I29*O29</f>
        <v>16206</v>
      </c>
      <c r="K29" s="21">
        <v>24</v>
      </c>
      <c r="L29" s="14"/>
      <c r="M29" s="15"/>
      <c r="N29" s="15"/>
      <c r="O29">
        <v>2</v>
      </c>
      <c r="R29" s="79"/>
    </row>
    <row r="30" spans="1:18" x14ac:dyDescent="0.25">
      <c r="A30" s="15"/>
      <c r="B30" s="23" t="s">
        <v>26</v>
      </c>
      <c r="C30" s="21" t="s">
        <v>21</v>
      </c>
      <c r="D30" s="22" t="s">
        <v>27</v>
      </c>
      <c r="E30" s="34" t="s">
        <v>28</v>
      </c>
      <c r="F30" s="50">
        <v>6946550642</v>
      </c>
      <c r="G30" s="24" t="s">
        <v>29</v>
      </c>
      <c r="H30" s="24" t="s">
        <v>25</v>
      </c>
      <c r="I30" s="43">
        <v>12854</v>
      </c>
      <c r="J30" s="44">
        <f t="shared" ref="J30:J80" si="0">I30*O30</f>
        <v>38562</v>
      </c>
      <c r="K30" s="21">
        <v>36</v>
      </c>
      <c r="L30" s="16"/>
      <c r="M30" s="15"/>
      <c r="N30" s="15"/>
      <c r="O30">
        <v>3</v>
      </c>
    </row>
    <row r="31" spans="1:18" x14ac:dyDescent="0.25">
      <c r="A31" s="15"/>
      <c r="B31" s="23" t="s">
        <v>30</v>
      </c>
      <c r="C31" s="21" t="s">
        <v>21</v>
      </c>
      <c r="D31" s="22" t="s">
        <v>31</v>
      </c>
      <c r="E31" s="34" t="s">
        <v>32</v>
      </c>
      <c r="F31" s="50">
        <v>2319640526</v>
      </c>
      <c r="G31" s="24" t="s">
        <v>33</v>
      </c>
      <c r="H31" s="24" t="s">
        <v>34</v>
      </c>
      <c r="I31" s="43">
        <v>9630</v>
      </c>
      <c r="J31" s="44">
        <f t="shared" si="0"/>
        <v>28890</v>
      </c>
      <c r="K31" s="21">
        <v>36</v>
      </c>
      <c r="L31" s="16"/>
      <c r="M31" s="15"/>
      <c r="N31" s="15"/>
      <c r="O31">
        <v>3</v>
      </c>
    </row>
    <row r="32" spans="1:18" x14ac:dyDescent="0.25">
      <c r="A32" s="15"/>
      <c r="B32" s="23" t="s">
        <v>35</v>
      </c>
      <c r="C32" s="21" t="s">
        <v>21</v>
      </c>
      <c r="D32" s="22" t="s">
        <v>36</v>
      </c>
      <c r="E32" s="34" t="s">
        <v>37</v>
      </c>
      <c r="F32" s="50">
        <v>5553161536</v>
      </c>
      <c r="G32" s="35" t="s">
        <v>208</v>
      </c>
      <c r="H32" s="24" t="s">
        <v>25</v>
      </c>
      <c r="I32" s="43">
        <v>12128</v>
      </c>
      <c r="J32" s="44">
        <f t="shared" si="0"/>
        <v>24256</v>
      </c>
      <c r="K32" s="21">
        <v>24</v>
      </c>
      <c r="L32" s="17"/>
      <c r="M32" s="15"/>
      <c r="N32" s="15"/>
      <c r="O32">
        <v>2</v>
      </c>
    </row>
    <row r="33" spans="1:18" ht="24" x14ac:dyDescent="0.25">
      <c r="A33" s="15"/>
      <c r="B33" s="23" t="s">
        <v>38</v>
      </c>
      <c r="C33" s="21" t="s">
        <v>21</v>
      </c>
      <c r="D33" s="22" t="s">
        <v>39</v>
      </c>
      <c r="E33" s="34" t="s">
        <v>40</v>
      </c>
      <c r="F33" s="50">
        <v>8097621854</v>
      </c>
      <c r="G33" s="24" t="s">
        <v>41</v>
      </c>
      <c r="H33" s="24" t="s">
        <v>34</v>
      </c>
      <c r="I33" s="43">
        <v>7506</v>
      </c>
      <c r="J33" s="44">
        <f t="shared" si="0"/>
        <v>22518</v>
      </c>
      <c r="K33" s="21">
        <v>36</v>
      </c>
      <c r="L33" s="15"/>
      <c r="M33" s="15"/>
      <c r="N33" s="15"/>
      <c r="O33">
        <v>3</v>
      </c>
    </row>
    <row r="34" spans="1:18" ht="24" customHeight="1" x14ac:dyDescent="0.25">
      <c r="A34" s="15"/>
      <c r="B34" s="23" t="s">
        <v>42</v>
      </c>
      <c r="C34" s="21" t="s">
        <v>21</v>
      </c>
      <c r="D34" s="22" t="s">
        <v>43</v>
      </c>
      <c r="E34" s="34" t="s">
        <v>44</v>
      </c>
      <c r="F34" s="50">
        <v>5284690576</v>
      </c>
      <c r="G34" s="24" t="s">
        <v>45</v>
      </c>
      <c r="H34" s="24" t="s">
        <v>46</v>
      </c>
      <c r="I34" s="43">
        <v>2700</v>
      </c>
      <c r="J34" s="44">
        <f t="shared" si="0"/>
        <v>5400</v>
      </c>
      <c r="K34" s="21">
        <v>24</v>
      </c>
      <c r="L34" s="15"/>
      <c r="M34" s="15"/>
      <c r="N34" s="15"/>
      <c r="O34">
        <v>2</v>
      </c>
    </row>
    <row r="35" spans="1:18" ht="24" x14ac:dyDescent="0.25">
      <c r="A35" s="15"/>
      <c r="B35" s="23" t="s">
        <v>204</v>
      </c>
      <c r="C35" s="21" t="s">
        <v>21</v>
      </c>
      <c r="D35" s="22" t="s">
        <v>47</v>
      </c>
      <c r="E35" s="34" t="s">
        <v>48</v>
      </c>
      <c r="F35" s="51">
        <v>5211301635</v>
      </c>
      <c r="G35" s="24" t="s">
        <v>49</v>
      </c>
      <c r="H35" s="24" t="s">
        <v>25</v>
      </c>
      <c r="I35" s="43">
        <v>9000</v>
      </c>
      <c r="J35" s="44">
        <f t="shared" si="0"/>
        <v>27000</v>
      </c>
      <c r="K35" s="21">
        <v>36</v>
      </c>
      <c r="L35" s="15"/>
      <c r="M35" s="15"/>
      <c r="N35" s="15"/>
      <c r="O35">
        <v>3</v>
      </c>
      <c r="R35" s="40"/>
    </row>
    <row r="36" spans="1:18" ht="24" customHeight="1" x14ac:dyDescent="0.25">
      <c r="A36" s="15"/>
      <c r="B36" s="23" t="s">
        <v>50</v>
      </c>
      <c r="C36" s="21" t="s">
        <v>21</v>
      </c>
      <c r="D36" s="22" t="s">
        <v>51</v>
      </c>
      <c r="E36" s="34" t="s">
        <v>52</v>
      </c>
      <c r="F36" s="50" t="s">
        <v>258</v>
      </c>
      <c r="G36" s="24" t="s">
        <v>209</v>
      </c>
      <c r="H36" s="24" t="s">
        <v>64</v>
      </c>
      <c r="I36" s="45">
        <v>15169</v>
      </c>
      <c r="J36" s="44">
        <f t="shared" si="0"/>
        <v>45507</v>
      </c>
      <c r="K36" s="21">
        <v>36</v>
      </c>
      <c r="L36" s="15"/>
      <c r="M36" s="15"/>
      <c r="N36" s="15"/>
      <c r="O36">
        <v>3</v>
      </c>
    </row>
    <row r="37" spans="1:18" ht="24" x14ac:dyDescent="0.25">
      <c r="A37" s="15"/>
      <c r="B37" s="23" t="s">
        <v>229</v>
      </c>
      <c r="C37" s="21" t="s">
        <v>21</v>
      </c>
      <c r="D37" s="22" t="s">
        <v>53</v>
      </c>
      <c r="E37" s="34" t="s">
        <v>54</v>
      </c>
      <c r="F37" s="50">
        <v>6476661181</v>
      </c>
      <c r="G37" s="24" t="s">
        <v>55</v>
      </c>
      <c r="H37" s="24" t="s">
        <v>218</v>
      </c>
      <c r="I37" s="43">
        <v>10022</v>
      </c>
      <c r="J37" s="44">
        <f t="shared" si="0"/>
        <v>30066</v>
      </c>
      <c r="K37" s="21">
        <v>36</v>
      </c>
      <c r="L37" s="15"/>
      <c r="M37" s="15"/>
      <c r="N37" s="15"/>
      <c r="O37">
        <v>3</v>
      </c>
    </row>
    <row r="38" spans="1:18" ht="24" customHeight="1" x14ac:dyDescent="0.25">
      <c r="A38" s="15"/>
      <c r="B38" s="23" t="s">
        <v>56</v>
      </c>
      <c r="C38" s="21" t="s">
        <v>21</v>
      </c>
      <c r="D38" s="22" t="s">
        <v>57</v>
      </c>
      <c r="E38" s="34" t="s">
        <v>58</v>
      </c>
      <c r="F38" s="50">
        <v>9671801702</v>
      </c>
      <c r="G38" s="24" t="s">
        <v>59</v>
      </c>
      <c r="H38" s="24" t="s">
        <v>64</v>
      </c>
      <c r="I38" s="43">
        <v>15686</v>
      </c>
      <c r="J38" s="44">
        <f t="shared" si="0"/>
        <v>47058</v>
      </c>
      <c r="K38" s="21">
        <v>36</v>
      </c>
      <c r="L38" s="15"/>
      <c r="M38" s="15"/>
      <c r="N38" s="15"/>
      <c r="O38">
        <v>3</v>
      </c>
    </row>
    <row r="39" spans="1:18" ht="24" customHeight="1" x14ac:dyDescent="0.25">
      <c r="A39" s="15"/>
      <c r="B39" s="23" t="s">
        <v>60</v>
      </c>
      <c r="C39" s="21" t="s">
        <v>21</v>
      </c>
      <c r="D39" s="22" t="s">
        <v>61</v>
      </c>
      <c r="E39" s="34" t="s">
        <v>62</v>
      </c>
      <c r="F39" s="50">
        <v>2709141636</v>
      </c>
      <c r="G39" s="24" t="s">
        <v>63</v>
      </c>
      <c r="H39" s="24" t="s">
        <v>64</v>
      </c>
      <c r="I39" s="43">
        <v>19144</v>
      </c>
      <c r="J39" s="44">
        <f t="shared" si="0"/>
        <v>57432</v>
      </c>
      <c r="K39" s="21">
        <v>36</v>
      </c>
      <c r="L39" s="15"/>
      <c r="M39" s="15"/>
      <c r="N39" s="15"/>
      <c r="O39">
        <v>3</v>
      </c>
    </row>
    <row r="40" spans="1:18" ht="24" customHeight="1" x14ac:dyDescent="0.25">
      <c r="A40" s="15"/>
      <c r="B40" s="23" t="s">
        <v>65</v>
      </c>
      <c r="C40" s="21" t="s">
        <v>21</v>
      </c>
      <c r="D40" s="22" t="s">
        <v>66</v>
      </c>
      <c r="E40" s="34" t="s">
        <v>67</v>
      </c>
      <c r="F40" s="50">
        <v>9463260195</v>
      </c>
      <c r="G40" s="24" t="s">
        <v>68</v>
      </c>
      <c r="H40" s="24" t="s">
        <v>34</v>
      </c>
      <c r="I40" s="43">
        <v>4146</v>
      </c>
      <c r="J40" s="44">
        <f t="shared" si="0"/>
        <v>12438</v>
      </c>
      <c r="K40" s="21">
        <v>36</v>
      </c>
      <c r="L40" s="15"/>
      <c r="M40" s="15"/>
      <c r="N40" s="15"/>
      <c r="O40">
        <v>3</v>
      </c>
    </row>
    <row r="41" spans="1:18" x14ac:dyDescent="0.25">
      <c r="A41" s="15"/>
      <c r="B41" s="23" t="s">
        <v>69</v>
      </c>
      <c r="C41" s="21" t="s">
        <v>21</v>
      </c>
      <c r="D41" s="22" t="s">
        <v>70</v>
      </c>
      <c r="E41" s="34" t="s">
        <v>71</v>
      </c>
      <c r="F41" s="50">
        <v>5763070160</v>
      </c>
      <c r="G41" s="24" t="s">
        <v>72</v>
      </c>
      <c r="H41" s="24" t="s">
        <v>73</v>
      </c>
      <c r="I41" s="43">
        <v>176000</v>
      </c>
      <c r="J41" s="44">
        <f t="shared" si="0"/>
        <v>528000</v>
      </c>
      <c r="K41" s="21">
        <v>36</v>
      </c>
      <c r="L41" s="15"/>
      <c r="M41" s="15"/>
      <c r="N41" s="15"/>
      <c r="O41">
        <v>3</v>
      </c>
    </row>
    <row r="42" spans="1:18" x14ac:dyDescent="0.25">
      <c r="A42" s="20"/>
      <c r="B42" s="23" t="s">
        <v>74</v>
      </c>
      <c r="C42" s="21" t="s">
        <v>21</v>
      </c>
      <c r="D42" s="22" t="s">
        <v>75</v>
      </c>
      <c r="E42" s="34" t="s">
        <v>76</v>
      </c>
      <c r="F42" s="50" t="s">
        <v>259</v>
      </c>
      <c r="G42" s="24" t="s">
        <v>77</v>
      </c>
      <c r="H42" s="24" t="s">
        <v>34</v>
      </c>
      <c r="I42" s="43">
        <v>13202</v>
      </c>
      <c r="J42" s="44">
        <f t="shared" si="0"/>
        <v>39606</v>
      </c>
      <c r="K42" s="21">
        <v>36</v>
      </c>
      <c r="L42" s="15"/>
      <c r="M42" s="15"/>
      <c r="N42" s="15"/>
      <c r="O42">
        <v>3</v>
      </c>
    </row>
    <row r="43" spans="1:18" ht="24" x14ac:dyDescent="0.25">
      <c r="A43" s="23"/>
      <c r="B43" s="23" t="s">
        <v>78</v>
      </c>
      <c r="C43" s="21" t="s">
        <v>21</v>
      </c>
      <c r="D43" s="22" t="s">
        <v>79</v>
      </c>
      <c r="E43" s="34" t="s">
        <v>80</v>
      </c>
      <c r="F43" s="50">
        <v>5558670901</v>
      </c>
      <c r="G43" s="24" t="s">
        <v>81</v>
      </c>
      <c r="H43" s="24" t="s">
        <v>34</v>
      </c>
      <c r="I43" s="43">
        <v>11157</v>
      </c>
      <c r="J43" s="44">
        <f t="shared" si="0"/>
        <v>33471</v>
      </c>
      <c r="K43" s="21">
        <v>36</v>
      </c>
      <c r="L43" s="15"/>
      <c r="M43" s="15"/>
      <c r="N43" s="15"/>
      <c r="O43">
        <v>3</v>
      </c>
    </row>
    <row r="44" spans="1:18" x14ac:dyDescent="0.25">
      <c r="A44" s="23"/>
      <c r="B44" s="23" t="s">
        <v>82</v>
      </c>
      <c r="C44" s="21" t="s">
        <v>21</v>
      </c>
      <c r="D44" s="22" t="s">
        <v>83</v>
      </c>
      <c r="E44" s="34" t="s">
        <v>84</v>
      </c>
      <c r="F44" s="50">
        <v>2226260339</v>
      </c>
      <c r="G44" s="24" t="s">
        <v>85</v>
      </c>
      <c r="H44" s="24" t="s">
        <v>34</v>
      </c>
      <c r="I44" s="43">
        <v>7174</v>
      </c>
      <c r="J44" s="44">
        <f t="shared" si="0"/>
        <v>21522</v>
      </c>
      <c r="K44" s="21">
        <v>36</v>
      </c>
      <c r="L44" s="15"/>
      <c r="M44" s="15"/>
      <c r="N44" s="15"/>
      <c r="O44">
        <v>3</v>
      </c>
    </row>
    <row r="45" spans="1:18" x14ac:dyDescent="0.25">
      <c r="A45" s="23"/>
      <c r="B45" s="23" t="s">
        <v>86</v>
      </c>
      <c r="C45" s="21" t="s">
        <v>21</v>
      </c>
      <c r="D45" s="22" t="s">
        <v>87</v>
      </c>
      <c r="E45" s="34" t="s">
        <v>88</v>
      </c>
      <c r="F45" s="50">
        <v>5749241862</v>
      </c>
      <c r="G45" s="24" t="s">
        <v>89</v>
      </c>
      <c r="H45" s="24" t="s">
        <v>260</v>
      </c>
      <c r="I45" s="43">
        <v>12000</v>
      </c>
      <c r="J45" s="44">
        <f t="shared" si="0"/>
        <v>36000</v>
      </c>
      <c r="K45" s="21">
        <v>36</v>
      </c>
      <c r="L45" s="15"/>
      <c r="M45" s="15"/>
      <c r="N45" s="15"/>
      <c r="O45">
        <v>3</v>
      </c>
    </row>
    <row r="46" spans="1:18" x14ac:dyDescent="0.25">
      <c r="A46" s="23"/>
      <c r="B46" s="23" t="s">
        <v>90</v>
      </c>
      <c r="C46" s="21" t="s">
        <v>21</v>
      </c>
      <c r="D46" s="22" t="s">
        <v>91</v>
      </c>
      <c r="E46" s="34" t="s">
        <v>92</v>
      </c>
      <c r="F46" s="50">
        <v>3815001971</v>
      </c>
      <c r="G46" s="24" t="s">
        <v>93</v>
      </c>
      <c r="H46" s="24" t="s">
        <v>25</v>
      </c>
      <c r="I46" s="43">
        <v>10000</v>
      </c>
      <c r="J46" s="44">
        <f t="shared" si="0"/>
        <v>20000</v>
      </c>
      <c r="K46" s="21">
        <v>24</v>
      </c>
      <c r="L46" s="15"/>
      <c r="M46" s="15"/>
      <c r="N46" s="15"/>
      <c r="O46">
        <v>2</v>
      </c>
    </row>
    <row r="47" spans="1:18" ht="24" customHeight="1" x14ac:dyDescent="0.25">
      <c r="A47" s="23"/>
      <c r="B47" s="23" t="s">
        <v>205</v>
      </c>
      <c r="C47" s="21" t="s">
        <v>21</v>
      </c>
      <c r="D47" s="22" t="s">
        <v>94</v>
      </c>
      <c r="E47" s="34" t="s">
        <v>95</v>
      </c>
      <c r="F47" s="50">
        <v>4743380335</v>
      </c>
      <c r="G47" s="24" t="s">
        <v>96</v>
      </c>
      <c r="H47" s="24" t="s">
        <v>228</v>
      </c>
      <c r="I47" s="43">
        <v>7280</v>
      </c>
      <c r="J47" s="44">
        <f t="shared" si="0"/>
        <v>21840</v>
      </c>
      <c r="K47" s="21">
        <v>36</v>
      </c>
      <c r="L47" s="15"/>
      <c r="M47" s="15"/>
      <c r="N47" s="15"/>
      <c r="O47">
        <v>3</v>
      </c>
    </row>
    <row r="48" spans="1:18" x14ac:dyDescent="0.25">
      <c r="A48" s="23"/>
      <c r="B48" s="23" t="s">
        <v>97</v>
      </c>
      <c r="C48" s="21" t="s">
        <v>21</v>
      </c>
      <c r="D48" s="22" t="s">
        <v>98</v>
      </c>
      <c r="E48" s="34" t="s">
        <v>99</v>
      </c>
      <c r="F48" s="50">
        <v>2456650036</v>
      </c>
      <c r="G48" s="24" t="s">
        <v>227</v>
      </c>
      <c r="H48" s="24" t="s">
        <v>64</v>
      </c>
      <c r="I48" s="43">
        <v>15035</v>
      </c>
      <c r="J48" s="44">
        <f t="shared" si="0"/>
        <v>45105</v>
      </c>
      <c r="K48" s="21">
        <v>36</v>
      </c>
      <c r="L48" s="15"/>
      <c r="M48" s="15"/>
      <c r="N48" s="15"/>
      <c r="O48">
        <v>3</v>
      </c>
    </row>
    <row r="49" spans="1:15" x14ac:dyDescent="0.25">
      <c r="A49" s="99"/>
      <c r="B49" s="23" t="s">
        <v>100</v>
      </c>
      <c r="C49" s="21" t="s">
        <v>21</v>
      </c>
      <c r="D49" s="22" t="s">
        <v>101</v>
      </c>
      <c r="E49" s="34" t="s">
        <v>102</v>
      </c>
      <c r="F49" s="50">
        <v>3978401390</v>
      </c>
      <c r="G49" s="24" t="s">
        <v>103</v>
      </c>
      <c r="H49" s="24" t="s">
        <v>34</v>
      </c>
      <c r="I49" s="43">
        <v>17679</v>
      </c>
      <c r="J49" s="44">
        <f t="shared" si="0"/>
        <v>35358</v>
      </c>
      <c r="K49" s="21">
        <v>24</v>
      </c>
      <c r="L49" s="15"/>
      <c r="M49" s="15"/>
      <c r="N49" s="15"/>
      <c r="O49">
        <v>2</v>
      </c>
    </row>
    <row r="50" spans="1:15" x14ac:dyDescent="0.25">
      <c r="A50" s="99"/>
      <c r="B50" s="23" t="s">
        <v>104</v>
      </c>
      <c r="C50" s="21" t="s">
        <v>21</v>
      </c>
      <c r="D50" s="22" t="s">
        <v>105</v>
      </c>
      <c r="E50" s="34" t="s">
        <v>106</v>
      </c>
      <c r="F50" s="50">
        <v>6304590711</v>
      </c>
      <c r="G50" s="24" t="s">
        <v>107</v>
      </c>
      <c r="H50" s="24" t="s">
        <v>25</v>
      </c>
      <c r="I50" s="43">
        <v>6953</v>
      </c>
      <c r="J50" s="44">
        <f t="shared" si="0"/>
        <v>20859</v>
      </c>
      <c r="K50" s="21">
        <v>36</v>
      </c>
      <c r="L50" s="15"/>
      <c r="M50" s="15"/>
      <c r="N50" s="15"/>
      <c r="O50">
        <v>3</v>
      </c>
    </row>
    <row r="51" spans="1:15" x14ac:dyDescent="0.25">
      <c r="A51" s="99"/>
      <c r="B51" s="23" t="s">
        <v>108</v>
      </c>
      <c r="C51" s="21" t="s">
        <v>21</v>
      </c>
      <c r="D51" s="22" t="s">
        <v>109</v>
      </c>
      <c r="E51" s="34" t="s">
        <v>110</v>
      </c>
      <c r="F51" s="50">
        <v>5736990563</v>
      </c>
      <c r="G51" s="24" t="s">
        <v>210</v>
      </c>
      <c r="H51" s="36" t="s">
        <v>25</v>
      </c>
      <c r="I51" s="46">
        <v>13350</v>
      </c>
      <c r="J51" s="44">
        <f t="shared" si="0"/>
        <v>40050</v>
      </c>
      <c r="K51" s="21">
        <v>36</v>
      </c>
      <c r="L51" s="15"/>
      <c r="M51" s="15"/>
      <c r="N51" s="15"/>
      <c r="O51">
        <v>3</v>
      </c>
    </row>
    <row r="52" spans="1:15" ht="24" x14ac:dyDescent="0.25">
      <c r="A52" s="23"/>
      <c r="B52" s="23" t="s">
        <v>111</v>
      </c>
      <c r="C52" s="21" t="s">
        <v>21</v>
      </c>
      <c r="D52" s="22" t="s">
        <v>39</v>
      </c>
      <c r="E52" s="34" t="s">
        <v>112</v>
      </c>
      <c r="F52" s="50">
        <v>6837540402</v>
      </c>
      <c r="G52" s="24" t="s">
        <v>211</v>
      </c>
      <c r="H52" s="24" t="s">
        <v>25</v>
      </c>
      <c r="I52" s="43">
        <v>10932</v>
      </c>
      <c r="J52" s="44">
        <f t="shared" si="0"/>
        <v>32796</v>
      </c>
      <c r="K52" s="21">
        <v>36</v>
      </c>
      <c r="L52" s="15"/>
      <c r="M52" s="15"/>
      <c r="N52" s="15"/>
      <c r="O52">
        <v>3</v>
      </c>
    </row>
    <row r="53" spans="1:15" x14ac:dyDescent="0.25">
      <c r="A53" s="23"/>
      <c r="B53" s="23" t="s">
        <v>113</v>
      </c>
      <c r="C53" s="21" t="s">
        <v>21</v>
      </c>
      <c r="D53" s="22" t="s">
        <v>114</v>
      </c>
      <c r="E53" s="34" t="s">
        <v>115</v>
      </c>
      <c r="F53" s="50">
        <v>1226260516</v>
      </c>
      <c r="G53" s="24" t="s">
        <v>116</v>
      </c>
      <c r="H53" s="24" t="s">
        <v>25</v>
      </c>
      <c r="I53" s="43">
        <v>9500</v>
      </c>
      <c r="J53" s="44">
        <f t="shared" si="0"/>
        <v>28500</v>
      </c>
      <c r="K53" s="21">
        <v>36</v>
      </c>
      <c r="L53" s="15"/>
      <c r="M53" s="15"/>
      <c r="N53" s="15"/>
      <c r="O53">
        <v>3</v>
      </c>
    </row>
    <row r="54" spans="1:15" x14ac:dyDescent="0.25">
      <c r="A54" s="23"/>
      <c r="B54" s="23" t="s">
        <v>117</v>
      </c>
      <c r="C54" s="21" t="s">
        <v>21</v>
      </c>
      <c r="D54" s="22" t="s">
        <v>118</v>
      </c>
      <c r="E54" s="34" t="s">
        <v>119</v>
      </c>
      <c r="F54" s="39" t="s">
        <v>230</v>
      </c>
      <c r="G54" s="24" t="s">
        <v>212</v>
      </c>
      <c r="H54" s="24" t="s">
        <v>34</v>
      </c>
      <c r="I54" s="43">
        <v>11486</v>
      </c>
      <c r="J54" s="44">
        <f t="shared" si="0"/>
        <v>34458</v>
      </c>
      <c r="K54" s="21">
        <v>36</v>
      </c>
      <c r="L54" s="15"/>
      <c r="M54" s="15"/>
      <c r="N54" s="15"/>
      <c r="O54">
        <v>3</v>
      </c>
    </row>
    <row r="55" spans="1:15" ht="24" x14ac:dyDescent="0.25">
      <c r="A55" s="23"/>
      <c r="B55" s="23" t="s">
        <v>120</v>
      </c>
      <c r="C55" s="21" t="s">
        <v>21</v>
      </c>
      <c r="D55" s="22" t="s">
        <v>121</v>
      </c>
      <c r="E55" s="34" t="s">
        <v>122</v>
      </c>
      <c r="F55" s="39">
        <v>7626751303</v>
      </c>
      <c r="G55" s="24" t="s">
        <v>123</v>
      </c>
      <c r="H55" s="24" t="s">
        <v>213</v>
      </c>
      <c r="I55" s="43">
        <v>9366</v>
      </c>
      <c r="J55" s="44">
        <f t="shared" si="0"/>
        <v>28098</v>
      </c>
      <c r="K55" s="21">
        <v>36</v>
      </c>
      <c r="L55" s="15"/>
      <c r="M55" s="15"/>
      <c r="N55" s="15"/>
      <c r="O55">
        <v>3</v>
      </c>
    </row>
    <row r="56" spans="1:15" ht="24" x14ac:dyDescent="0.25">
      <c r="A56" s="23"/>
      <c r="B56" s="23" t="s">
        <v>124</v>
      </c>
      <c r="C56" s="21" t="s">
        <v>21</v>
      </c>
      <c r="D56" s="22" t="s">
        <v>125</v>
      </c>
      <c r="E56" s="34" t="s">
        <v>126</v>
      </c>
      <c r="F56" s="39">
        <v>6484990262</v>
      </c>
      <c r="G56" s="24" t="s">
        <v>214</v>
      </c>
      <c r="H56" s="24" t="s">
        <v>221</v>
      </c>
      <c r="I56" s="43">
        <v>3346</v>
      </c>
      <c r="J56" s="44">
        <f t="shared" si="0"/>
        <v>10038</v>
      </c>
      <c r="K56" s="21">
        <v>36</v>
      </c>
      <c r="L56" s="15"/>
      <c r="M56" s="15"/>
      <c r="N56" s="15"/>
      <c r="O56">
        <v>3</v>
      </c>
    </row>
    <row r="57" spans="1:15" ht="24" x14ac:dyDescent="0.25">
      <c r="A57" s="23"/>
      <c r="B57" s="23" t="s">
        <v>127</v>
      </c>
      <c r="C57" s="21" t="s">
        <v>21</v>
      </c>
      <c r="D57" s="22" t="s">
        <v>128</v>
      </c>
      <c r="E57" s="34" t="s">
        <v>129</v>
      </c>
      <c r="F57" s="50">
        <v>5831031448</v>
      </c>
      <c r="G57" s="24" t="s">
        <v>226</v>
      </c>
      <c r="H57" s="24" t="s">
        <v>25</v>
      </c>
      <c r="I57" s="43">
        <v>6461</v>
      </c>
      <c r="J57" s="44">
        <f t="shared" si="0"/>
        <v>19383</v>
      </c>
      <c r="K57" s="21">
        <v>36</v>
      </c>
      <c r="L57" s="15"/>
      <c r="M57" s="15"/>
      <c r="N57" s="15"/>
      <c r="O57">
        <v>3</v>
      </c>
    </row>
    <row r="58" spans="1:15" ht="25.5" x14ac:dyDescent="0.25">
      <c r="A58" s="23"/>
      <c r="B58" s="23" t="s">
        <v>130</v>
      </c>
      <c r="C58" s="21" t="s">
        <v>21</v>
      </c>
      <c r="D58" s="22" t="s">
        <v>131</v>
      </c>
      <c r="E58" s="34" t="s">
        <v>132</v>
      </c>
      <c r="F58" s="52">
        <v>4974160471</v>
      </c>
      <c r="G58" s="27" t="s">
        <v>133</v>
      </c>
      <c r="H58" s="27" t="s">
        <v>64</v>
      </c>
      <c r="I58" s="43">
        <v>19634</v>
      </c>
      <c r="J58" s="44">
        <f t="shared" si="0"/>
        <v>58902</v>
      </c>
      <c r="K58" s="21">
        <v>36</v>
      </c>
      <c r="L58" s="15"/>
      <c r="M58" s="15"/>
      <c r="N58" s="15"/>
      <c r="O58">
        <v>3</v>
      </c>
    </row>
    <row r="59" spans="1:15" ht="24" x14ac:dyDescent="0.25">
      <c r="A59" s="23"/>
      <c r="B59" s="23" t="s">
        <v>134</v>
      </c>
      <c r="C59" s="21" t="s">
        <v>21</v>
      </c>
      <c r="D59" s="22" t="s">
        <v>135</v>
      </c>
      <c r="E59" s="34" t="s">
        <v>136</v>
      </c>
      <c r="F59" s="50">
        <v>3651940166</v>
      </c>
      <c r="G59" s="24" t="s">
        <v>137</v>
      </c>
      <c r="H59" s="25" t="s">
        <v>25</v>
      </c>
      <c r="I59" s="43">
        <v>10272</v>
      </c>
      <c r="J59" s="44">
        <f t="shared" si="0"/>
        <v>30816</v>
      </c>
      <c r="K59" s="21">
        <v>36</v>
      </c>
      <c r="L59" s="15"/>
      <c r="M59" s="15"/>
      <c r="N59" s="15"/>
      <c r="O59">
        <v>3</v>
      </c>
    </row>
    <row r="60" spans="1:15" ht="24" x14ac:dyDescent="0.25">
      <c r="A60" s="23"/>
      <c r="B60" s="23" t="s">
        <v>138</v>
      </c>
      <c r="C60" s="21" t="s">
        <v>21</v>
      </c>
      <c r="D60" s="22" t="s">
        <v>139</v>
      </c>
      <c r="E60" s="34" t="s">
        <v>140</v>
      </c>
      <c r="F60" s="50">
        <v>8318850705</v>
      </c>
      <c r="G60" s="24" t="s">
        <v>141</v>
      </c>
      <c r="H60" s="24" t="s">
        <v>34</v>
      </c>
      <c r="I60" s="43">
        <v>10000</v>
      </c>
      <c r="J60" s="44">
        <f t="shared" si="0"/>
        <v>30000</v>
      </c>
      <c r="K60" s="21">
        <v>36</v>
      </c>
      <c r="L60" s="15"/>
      <c r="M60" s="15"/>
      <c r="N60" s="15"/>
      <c r="O60">
        <v>3</v>
      </c>
    </row>
    <row r="61" spans="1:15" ht="24" x14ac:dyDescent="0.25">
      <c r="A61" s="23"/>
      <c r="B61" s="23" t="s">
        <v>142</v>
      </c>
      <c r="C61" s="21" t="s">
        <v>21</v>
      </c>
      <c r="D61" s="22" t="s">
        <v>143</v>
      </c>
      <c r="E61" s="34" t="s">
        <v>144</v>
      </c>
      <c r="F61" s="50">
        <v>1013390391</v>
      </c>
      <c r="G61" s="24" t="s">
        <v>145</v>
      </c>
      <c r="H61" s="24" t="s">
        <v>46</v>
      </c>
      <c r="I61" s="43">
        <v>685</v>
      </c>
      <c r="J61" s="44">
        <f t="shared" si="0"/>
        <v>2055</v>
      </c>
      <c r="K61" s="21">
        <v>36</v>
      </c>
      <c r="L61" s="15"/>
      <c r="M61" s="15"/>
      <c r="N61" s="15"/>
      <c r="O61">
        <v>3</v>
      </c>
    </row>
    <row r="62" spans="1:15" ht="29.25" customHeight="1" x14ac:dyDescent="0.25">
      <c r="A62" s="34"/>
      <c r="B62" s="95" t="s">
        <v>146</v>
      </c>
      <c r="C62" s="97" t="s">
        <v>21</v>
      </c>
      <c r="D62" s="22" t="s">
        <v>147</v>
      </c>
      <c r="E62" s="34" t="s">
        <v>148</v>
      </c>
      <c r="F62" s="39" t="s">
        <v>231</v>
      </c>
      <c r="G62" s="24" t="s">
        <v>149</v>
      </c>
      <c r="H62" s="24" t="s">
        <v>25</v>
      </c>
      <c r="I62" s="45">
        <v>3920</v>
      </c>
      <c r="J62" s="44">
        <f t="shared" si="0"/>
        <v>11760</v>
      </c>
      <c r="K62" s="21">
        <v>36</v>
      </c>
      <c r="L62" s="15"/>
      <c r="M62" s="15"/>
      <c r="N62" s="15"/>
      <c r="O62">
        <v>3</v>
      </c>
    </row>
    <row r="63" spans="1:15" ht="24.75" customHeight="1" x14ac:dyDescent="0.25">
      <c r="A63" s="34"/>
      <c r="B63" s="109"/>
      <c r="C63" s="98"/>
      <c r="D63" s="22" t="s">
        <v>150</v>
      </c>
      <c r="E63" s="34" t="s">
        <v>151</v>
      </c>
      <c r="F63" s="39">
        <v>6996030631</v>
      </c>
      <c r="G63" s="24" t="s">
        <v>152</v>
      </c>
      <c r="H63" s="24" t="s">
        <v>64</v>
      </c>
      <c r="I63" s="45">
        <v>31300</v>
      </c>
      <c r="J63" s="44">
        <f t="shared" si="0"/>
        <v>93900</v>
      </c>
      <c r="K63" s="21">
        <v>36</v>
      </c>
      <c r="L63" s="15"/>
      <c r="M63" s="15"/>
      <c r="N63" s="15"/>
      <c r="O63">
        <v>3</v>
      </c>
    </row>
    <row r="64" spans="1:15" x14ac:dyDescent="0.25">
      <c r="A64" s="34"/>
      <c r="B64" s="23" t="s">
        <v>153</v>
      </c>
      <c r="C64" s="21" t="s">
        <v>21</v>
      </c>
      <c r="D64" s="22" t="s">
        <v>154</v>
      </c>
      <c r="E64" s="34" t="s">
        <v>155</v>
      </c>
      <c r="F64" s="56">
        <v>4510831625</v>
      </c>
      <c r="G64" s="27" t="s">
        <v>156</v>
      </c>
      <c r="H64" s="27" t="s">
        <v>232</v>
      </c>
      <c r="I64" s="43">
        <v>6000</v>
      </c>
      <c r="J64" s="44">
        <f t="shared" si="0"/>
        <v>18000</v>
      </c>
      <c r="K64" s="21">
        <v>36</v>
      </c>
      <c r="L64" s="15"/>
      <c r="M64" s="15"/>
      <c r="N64" s="15"/>
      <c r="O64">
        <v>3</v>
      </c>
    </row>
    <row r="65" spans="1:21" ht="23.25" customHeight="1" x14ac:dyDescent="0.25">
      <c r="A65" s="103"/>
      <c r="B65" s="95" t="s">
        <v>157</v>
      </c>
      <c r="C65" s="110" t="s">
        <v>21</v>
      </c>
      <c r="D65" s="112" t="s">
        <v>39</v>
      </c>
      <c r="E65" s="114" t="s">
        <v>158</v>
      </c>
      <c r="F65" s="58" t="s">
        <v>223</v>
      </c>
      <c r="G65" s="55" t="s">
        <v>224</v>
      </c>
      <c r="H65" s="24" t="s">
        <v>222</v>
      </c>
      <c r="I65" s="43">
        <v>338316</v>
      </c>
      <c r="J65" s="44">
        <f t="shared" si="0"/>
        <v>1014948</v>
      </c>
      <c r="K65" s="21">
        <v>36</v>
      </c>
      <c r="L65" s="15"/>
      <c r="M65" s="15"/>
      <c r="N65" s="15"/>
      <c r="O65">
        <v>3</v>
      </c>
    </row>
    <row r="66" spans="1:21" ht="24" customHeight="1" x14ac:dyDescent="0.25">
      <c r="A66" s="104"/>
      <c r="B66" s="109"/>
      <c r="C66" s="111"/>
      <c r="D66" s="113"/>
      <c r="E66" s="99"/>
      <c r="F66" s="57">
        <v>3919360057</v>
      </c>
      <c r="G66" s="24" t="s">
        <v>159</v>
      </c>
      <c r="H66" s="24" t="s">
        <v>34</v>
      </c>
      <c r="I66" s="43">
        <v>9380</v>
      </c>
      <c r="J66" s="44">
        <f t="shared" si="0"/>
        <v>28140</v>
      </c>
      <c r="K66" s="21">
        <v>36</v>
      </c>
      <c r="L66" s="15"/>
      <c r="M66" s="15"/>
      <c r="N66" s="15"/>
      <c r="O66">
        <v>3</v>
      </c>
    </row>
    <row r="67" spans="1:21" ht="24" x14ac:dyDescent="0.25">
      <c r="A67" s="23"/>
      <c r="B67" s="23" t="s">
        <v>160</v>
      </c>
      <c r="C67" s="21" t="s">
        <v>21</v>
      </c>
      <c r="D67" s="22" t="s">
        <v>154</v>
      </c>
      <c r="E67" s="34" t="s">
        <v>161</v>
      </c>
      <c r="F67" s="50">
        <v>7629911847</v>
      </c>
      <c r="G67" s="24" t="s">
        <v>215</v>
      </c>
      <c r="H67" s="24" t="s">
        <v>64</v>
      </c>
      <c r="I67" s="43">
        <v>16914</v>
      </c>
      <c r="J67" s="44">
        <f t="shared" si="0"/>
        <v>50742</v>
      </c>
      <c r="K67" s="21">
        <v>36</v>
      </c>
      <c r="L67" s="15"/>
      <c r="M67" s="15"/>
      <c r="N67" s="15"/>
      <c r="O67">
        <v>3</v>
      </c>
    </row>
    <row r="68" spans="1:21" ht="24" x14ac:dyDescent="0.25">
      <c r="A68" s="23"/>
      <c r="B68" s="23" t="s">
        <v>162</v>
      </c>
      <c r="C68" s="21" t="s">
        <v>21</v>
      </c>
      <c r="D68" s="22" t="s">
        <v>163</v>
      </c>
      <c r="E68" s="34" t="s">
        <v>164</v>
      </c>
      <c r="F68" s="50">
        <v>7571430700</v>
      </c>
      <c r="G68" s="24" t="s">
        <v>165</v>
      </c>
      <c r="H68" s="24" t="s">
        <v>34</v>
      </c>
      <c r="I68" s="43">
        <v>9076</v>
      </c>
      <c r="J68" s="44">
        <f t="shared" si="0"/>
        <v>27228</v>
      </c>
      <c r="K68" s="21">
        <v>36</v>
      </c>
      <c r="L68" s="15"/>
      <c r="M68" s="15"/>
      <c r="N68" s="15"/>
      <c r="O68">
        <v>3</v>
      </c>
    </row>
    <row r="69" spans="1:21" ht="24" x14ac:dyDescent="0.25">
      <c r="A69" s="23"/>
      <c r="B69" s="23" t="s">
        <v>166</v>
      </c>
      <c r="C69" s="21" t="s">
        <v>21</v>
      </c>
      <c r="D69" s="22" t="s">
        <v>167</v>
      </c>
      <c r="E69" s="34" t="s">
        <v>168</v>
      </c>
      <c r="F69" s="50">
        <v>8504501824</v>
      </c>
      <c r="G69" s="38" t="s">
        <v>216</v>
      </c>
      <c r="H69" s="24" t="s">
        <v>64</v>
      </c>
      <c r="I69" s="43">
        <v>14000</v>
      </c>
      <c r="J69" s="44">
        <f t="shared" si="0"/>
        <v>42000</v>
      </c>
      <c r="K69" s="21">
        <v>36</v>
      </c>
      <c r="L69" s="15"/>
      <c r="M69" s="15"/>
      <c r="N69" s="15"/>
      <c r="O69">
        <v>3</v>
      </c>
    </row>
    <row r="70" spans="1:21" ht="24" x14ac:dyDescent="0.25">
      <c r="A70" s="23"/>
      <c r="B70" s="23" t="s">
        <v>169</v>
      </c>
      <c r="C70" s="21" t="s">
        <v>21</v>
      </c>
      <c r="D70" s="22" t="s">
        <v>79</v>
      </c>
      <c r="E70" s="34" t="s">
        <v>170</v>
      </c>
      <c r="F70" s="50">
        <v>1837180724</v>
      </c>
      <c r="G70" s="24" t="s">
        <v>171</v>
      </c>
      <c r="H70" s="24" t="s">
        <v>34</v>
      </c>
      <c r="I70" s="43">
        <v>11196</v>
      </c>
      <c r="J70" s="44">
        <f t="shared" si="0"/>
        <v>33588</v>
      </c>
      <c r="K70" s="21">
        <v>36</v>
      </c>
      <c r="L70" s="15"/>
      <c r="M70" s="15"/>
      <c r="N70" s="15"/>
      <c r="O70">
        <v>3</v>
      </c>
    </row>
    <row r="71" spans="1:21" ht="24" x14ac:dyDescent="0.25">
      <c r="A71" s="23"/>
      <c r="B71" s="23" t="s">
        <v>172</v>
      </c>
      <c r="C71" s="21" t="s">
        <v>21</v>
      </c>
      <c r="D71" s="22" t="s">
        <v>105</v>
      </c>
      <c r="E71" s="34" t="s">
        <v>173</v>
      </c>
      <c r="F71" s="50">
        <v>5621411282</v>
      </c>
      <c r="G71" s="24" t="s">
        <v>174</v>
      </c>
      <c r="H71" s="24" t="s">
        <v>25</v>
      </c>
      <c r="I71" s="43">
        <v>5500</v>
      </c>
      <c r="J71" s="44">
        <f t="shared" si="0"/>
        <v>16500</v>
      </c>
      <c r="K71" s="21">
        <v>36</v>
      </c>
      <c r="L71" s="15"/>
      <c r="M71" s="15"/>
      <c r="N71" s="15"/>
      <c r="O71">
        <v>3</v>
      </c>
    </row>
    <row r="72" spans="1:21" ht="24" x14ac:dyDescent="0.25">
      <c r="A72" s="23"/>
      <c r="B72" s="23" t="s">
        <v>175</v>
      </c>
      <c r="C72" s="21" t="s">
        <v>21</v>
      </c>
      <c r="D72" s="22" t="s">
        <v>176</v>
      </c>
      <c r="E72" s="34" t="s">
        <v>177</v>
      </c>
      <c r="F72" s="50" t="s">
        <v>233</v>
      </c>
      <c r="G72" s="24" t="s">
        <v>217</v>
      </c>
      <c r="H72" s="24" t="s">
        <v>64</v>
      </c>
      <c r="I72" s="43">
        <v>19425</v>
      </c>
      <c r="J72" s="44">
        <f t="shared" si="0"/>
        <v>58275</v>
      </c>
      <c r="K72" s="21">
        <v>36</v>
      </c>
      <c r="L72" s="15"/>
      <c r="M72" s="15"/>
      <c r="N72" s="15"/>
      <c r="O72">
        <v>3</v>
      </c>
    </row>
    <row r="73" spans="1:21" ht="24" x14ac:dyDescent="0.25">
      <c r="A73" s="23"/>
      <c r="B73" s="23" t="s">
        <v>178</v>
      </c>
      <c r="C73" s="21" t="s">
        <v>21</v>
      </c>
      <c r="D73" s="22" t="s">
        <v>179</v>
      </c>
      <c r="E73" s="34" t="s">
        <v>180</v>
      </c>
      <c r="F73" s="39">
        <v>5150830662</v>
      </c>
      <c r="G73" s="24" t="s">
        <v>225</v>
      </c>
      <c r="H73" s="24" t="s">
        <v>218</v>
      </c>
      <c r="I73" s="43">
        <v>10025</v>
      </c>
      <c r="J73" s="44">
        <f t="shared" si="0"/>
        <v>30075</v>
      </c>
      <c r="K73" s="21">
        <v>36</v>
      </c>
      <c r="L73" s="15"/>
      <c r="M73" s="15"/>
      <c r="N73" s="15"/>
      <c r="O73">
        <v>3</v>
      </c>
    </row>
    <row r="74" spans="1:21" x14ac:dyDescent="0.25">
      <c r="A74" s="23"/>
      <c r="B74" s="23" t="s">
        <v>181</v>
      </c>
      <c r="C74" s="21" t="s">
        <v>21</v>
      </c>
      <c r="D74" s="22" t="s">
        <v>182</v>
      </c>
      <c r="E74" s="37" t="s">
        <v>183</v>
      </c>
      <c r="F74" s="39">
        <v>9511380965</v>
      </c>
      <c r="G74" s="24" t="s">
        <v>220</v>
      </c>
      <c r="H74" s="24" t="s">
        <v>34</v>
      </c>
      <c r="I74" s="44">
        <v>6500</v>
      </c>
      <c r="J74" s="44">
        <f t="shared" si="0"/>
        <v>19500</v>
      </c>
      <c r="K74" s="21">
        <v>36</v>
      </c>
      <c r="L74" s="15"/>
      <c r="M74" s="15"/>
      <c r="N74" s="15"/>
      <c r="O74">
        <v>3</v>
      </c>
    </row>
    <row r="75" spans="1:21" x14ac:dyDescent="0.25">
      <c r="A75" s="23"/>
      <c r="B75" s="95" t="s">
        <v>184</v>
      </c>
      <c r="C75" s="97" t="s">
        <v>21</v>
      </c>
      <c r="D75" s="22" t="s">
        <v>185</v>
      </c>
      <c r="E75" s="37" t="s">
        <v>186</v>
      </c>
      <c r="F75" s="52" t="s">
        <v>234</v>
      </c>
      <c r="G75" s="27" t="s">
        <v>187</v>
      </c>
      <c r="H75" s="27" t="s">
        <v>188</v>
      </c>
      <c r="I75" s="44">
        <v>34</v>
      </c>
      <c r="J75" s="44">
        <f t="shared" si="0"/>
        <v>102</v>
      </c>
      <c r="K75" s="21">
        <v>36</v>
      </c>
      <c r="L75" s="15"/>
      <c r="M75" s="15"/>
      <c r="N75" s="15"/>
      <c r="O75">
        <v>3</v>
      </c>
    </row>
    <row r="76" spans="1:21" x14ac:dyDescent="0.25">
      <c r="A76" s="23"/>
      <c r="B76" s="96"/>
      <c r="C76" s="98"/>
      <c r="D76" s="22"/>
      <c r="E76" s="37" t="s">
        <v>189</v>
      </c>
      <c r="F76" s="52" t="s">
        <v>235</v>
      </c>
      <c r="G76" s="27" t="s">
        <v>190</v>
      </c>
      <c r="H76" s="27" t="s">
        <v>188</v>
      </c>
      <c r="I76" s="44">
        <v>11</v>
      </c>
      <c r="J76" s="44">
        <f t="shared" si="0"/>
        <v>33</v>
      </c>
      <c r="K76" s="21">
        <v>36</v>
      </c>
      <c r="L76" s="15"/>
      <c r="M76" s="15"/>
      <c r="N76" s="15"/>
      <c r="O76">
        <v>3</v>
      </c>
    </row>
    <row r="77" spans="1:21" ht="24" x14ac:dyDescent="0.25">
      <c r="A77" s="23"/>
      <c r="B77" s="23" t="s">
        <v>191</v>
      </c>
      <c r="C77" s="21" t="s">
        <v>21</v>
      </c>
      <c r="D77" s="22" t="s">
        <v>192</v>
      </c>
      <c r="E77" s="37" t="s">
        <v>193</v>
      </c>
      <c r="F77" s="39">
        <v>9663121149</v>
      </c>
      <c r="G77" s="24" t="s">
        <v>219</v>
      </c>
      <c r="H77" s="24" t="s">
        <v>46</v>
      </c>
      <c r="I77" s="44">
        <v>300</v>
      </c>
      <c r="J77" s="44">
        <f t="shared" si="0"/>
        <v>900</v>
      </c>
      <c r="K77" s="21">
        <v>36</v>
      </c>
      <c r="L77" s="15"/>
      <c r="M77" s="15"/>
      <c r="N77" s="15"/>
      <c r="O77">
        <v>3</v>
      </c>
    </row>
    <row r="78" spans="1:21" x14ac:dyDescent="0.25">
      <c r="A78" s="23"/>
      <c r="B78" s="23" t="s">
        <v>194</v>
      </c>
      <c r="C78" s="21" t="s">
        <v>21</v>
      </c>
      <c r="D78" s="22" t="s">
        <v>179</v>
      </c>
      <c r="E78" s="37" t="s">
        <v>195</v>
      </c>
      <c r="F78" s="50">
        <v>9225600410</v>
      </c>
      <c r="G78" s="24" t="s">
        <v>196</v>
      </c>
      <c r="H78" s="24" t="s">
        <v>46</v>
      </c>
      <c r="I78" s="44">
        <v>1800</v>
      </c>
      <c r="J78" s="44">
        <f t="shared" si="0"/>
        <v>3600</v>
      </c>
      <c r="K78" s="21">
        <v>24</v>
      </c>
      <c r="L78" s="15"/>
      <c r="M78" s="15"/>
      <c r="N78" s="15"/>
      <c r="O78">
        <v>2</v>
      </c>
    </row>
    <row r="79" spans="1:21" x14ac:dyDescent="0.25">
      <c r="A79" s="23"/>
      <c r="B79" s="23" t="s">
        <v>197</v>
      </c>
      <c r="C79" s="21" t="s">
        <v>21</v>
      </c>
      <c r="D79" s="22" t="s">
        <v>198</v>
      </c>
      <c r="E79" s="37" t="s">
        <v>199</v>
      </c>
      <c r="F79" s="39">
        <v>8240330409</v>
      </c>
      <c r="G79" s="34" t="s">
        <v>200</v>
      </c>
      <c r="H79" s="34" t="s">
        <v>46</v>
      </c>
      <c r="I79" s="44">
        <v>2172</v>
      </c>
      <c r="J79" s="44">
        <f t="shared" si="0"/>
        <v>6516</v>
      </c>
      <c r="K79" s="21">
        <v>36</v>
      </c>
      <c r="L79" s="15"/>
      <c r="M79" s="15"/>
      <c r="N79" s="15"/>
      <c r="O79">
        <v>3</v>
      </c>
    </row>
    <row r="80" spans="1:21" x14ac:dyDescent="0.25">
      <c r="A80" s="23"/>
      <c r="B80" s="23" t="s">
        <v>201</v>
      </c>
      <c r="C80" s="21" t="s">
        <v>21</v>
      </c>
      <c r="D80" s="22" t="s">
        <v>202</v>
      </c>
      <c r="E80" s="37" t="s">
        <v>203</v>
      </c>
      <c r="F80" s="50">
        <v>2040730543</v>
      </c>
      <c r="G80" s="24" t="s">
        <v>236</v>
      </c>
      <c r="H80" s="35" t="s">
        <v>64</v>
      </c>
      <c r="I80" s="44">
        <v>13342</v>
      </c>
      <c r="J80" s="44">
        <f t="shared" si="0"/>
        <v>40026</v>
      </c>
      <c r="K80" s="21">
        <v>36</v>
      </c>
      <c r="L80" s="15"/>
      <c r="M80" s="15"/>
      <c r="N80" s="15"/>
      <c r="O80">
        <v>3</v>
      </c>
      <c r="U80" s="40"/>
    </row>
    <row r="81" spans="1:19" s="85" customFormat="1" ht="34.5" customHeight="1" x14ac:dyDescent="0.25">
      <c r="A81" s="75"/>
      <c r="B81" s="80"/>
      <c r="C81" s="17"/>
      <c r="D81" s="81"/>
      <c r="E81" s="80"/>
      <c r="F81" s="82"/>
      <c r="G81" s="83"/>
      <c r="H81" s="59" t="s">
        <v>238</v>
      </c>
      <c r="I81" s="84">
        <f>SUM(I29:I80)</f>
        <v>1006811</v>
      </c>
      <c r="J81" s="60">
        <f>SUM(J29:J80)</f>
        <v>2968023</v>
      </c>
      <c r="K81" s="17"/>
      <c r="L81" s="17"/>
      <c r="M81" s="17"/>
      <c r="N81" s="17"/>
      <c r="S81" s="86"/>
    </row>
    <row r="82" spans="1:19" ht="30" customHeight="1" x14ac:dyDescent="0.25">
      <c r="A82" s="3"/>
      <c r="H82" s="93"/>
      <c r="I82" s="93"/>
      <c r="J82" s="93"/>
      <c r="K82" s="93"/>
      <c r="L82" s="93"/>
    </row>
    <row r="83" spans="1:19" ht="30" customHeight="1" x14ac:dyDescent="0.25">
      <c r="H83" s="93"/>
      <c r="I83" s="93"/>
      <c r="J83" s="93"/>
      <c r="K83" s="93"/>
      <c r="L83" s="93"/>
      <c r="M83" s="93"/>
    </row>
    <row r="84" spans="1:19" ht="30" customHeight="1" x14ac:dyDescent="0.25">
      <c r="B84" s="94" t="s">
        <v>239</v>
      </c>
      <c r="C84" s="94"/>
      <c r="D84" s="94"/>
      <c r="E84" s="94"/>
      <c r="F84" s="94"/>
      <c r="G84" s="94"/>
      <c r="H84" s="94"/>
      <c r="Q84" s="79"/>
    </row>
    <row r="86" spans="1:19" ht="30" customHeight="1" x14ac:dyDescent="0.25">
      <c r="B86" s="92"/>
      <c r="C86" s="92"/>
      <c r="D86" s="92"/>
      <c r="E86" s="92"/>
      <c r="F86" s="92"/>
      <c r="G86" s="92"/>
    </row>
    <row r="87" spans="1:19" ht="60" customHeight="1" x14ac:dyDescent="0.25">
      <c r="B87" s="92" t="s">
        <v>240</v>
      </c>
      <c r="C87" s="92"/>
      <c r="D87" s="92"/>
      <c r="E87" s="92"/>
      <c r="F87" s="92"/>
      <c r="G87" s="92"/>
      <c r="H87" s="92"/>
    </row>
    <row r="88" spans="1:19" x14ac:dyDescent="0.25">
      <c r="B88" s="92" t="s">
        <v>242</v>
      </c>
      <c r="C88" s="92"/>
      <c r="D88" s="92"/>
      <c r="E88" s="92"/>
      <c r="F88" s="92"/>
      <c r="G88" s="92"/>
      <c r="H88" s="92"/>
    </row>
    <row r="89" spans="1:19" x14ac:dyDescent="0.25">
      <c r="B89" s="92" t="s">
        <v>241</v>
      </c>
      <c r="C89" s="92"/>
      <c r="D89" s="92"/>
      <c r="E89" s="92"/>
      <c r="F89" s="92"/>
      <c r="G89" s="92"/>
      <c r="H89" s="92"/>
    </row>
    <row r="95" spans="1:19" ht="30" x14ac:dyDescent="0.25">
      <c r="B95" s="4" t="s">
        <v>243</v>
      </c>
    </row>
  </sheetData>
  <mergeCells count="35">
    <mergeCell ref="B19:K19"/>
    <mergeCell ref="B65:B66"/>
    <mergeCell ref="C65:C66"/>
    <mergeCell ref="D65:D66"/>
    <mergeCell ref="E65:E66"/>
    <mergeCell ref="B62:B63"/>
    <mergeCell ref="C62:C63"/>
    <mergeCell ref="B9:K9"/>
    <mergeCell ref="B2:K2"/>
    <mergeCell ref="B7:K7"/>
    <mergeCell ref="B5:K5"/>
    <mergeCell ref="B1:K1"/>
    <mergeCell ref="B75:B76"/>
    <mergeCell ref="C75:C76"/>
    <mergeCell ref="A49:A51"/>
    <mergeCell ref="B10:K10"/>
    <mergeCell ref="B11:I11"/>
    <mergeCell ref="B12:I12"/>
    <mergeCell ref="B14:K14"/>
    <mergeCell ref="B18:K18"/>
    <mergeCell ref="B20:K20"/>
    <mergeCell ref="B21:K21"/>
    <mergeCell ref="B24:K24"/>
    <mergeCell ref="B13:K13"/>
    <mergeCell ref="B15:K15"/>
    <mergeCell ref="B16:I16"/>
    <mergeCell ref="B17:I17"/>
    <mergeCell ref="A65:A66"/>
    <mergeCell ref="B89:H89"/>
    <mergeCell ref="B86:G86"/>
    <mergeCell ref="H82:L82"/>
    <mergeCell ref="H83:M83"/>
    <mergeCell ref="B84:H84"/>
    <mergeCell ref="B87:H87"/>
    <mergeCell ref="B88:H88"/>
  </mergeCells>
  <pageMargins left="0.25" right="0.25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5"/>
  <sheetViews>
    <sheetView tabSelected="1" topLeftCell="B24" workbookViewId="0">
      <selection activeCell="N35" sqref="N35"/>
    </sheetView>
  </sheetViews>
  <sheetFormatPr defaultRowHeight="15" x14ac:dyDescent="0.25"/>
  <cols>
    <col min="1" max="1" width="4.140625" customWidth="1"/>
    <col min="2" max="2" width="34.7109375" style="4" customWidth="1"/>
    <col min="3" max="3" width="11.7109375" style="10" customWidth="1"/>
    <col min="4" max="4" width="9.28515625" style="32" customWidth="1"/>
    <col min="5" max="5" width="20.28515625" style="4" customWidth="1"/>
    <col min="6" max="6" width="13.42578125" style="54" customWidth="1"/>
    <col min="7" max="7" width="27" style="64" customWidth="1"/>
    <col min="8" max="8" width="20.140625" style="4" customWidth="1"/>
    <col min="9" max="9" width="9.42578125" style="4" customWidth="1"/>
    <col min="10" max="10" width="11.42578125" style="47" customWidth="1"/>
    <col min="11" max="11" width="11.42578125" style="122" customWidth="1"/>
    <col min="12" max="14" width="10.7109375" style="10" customWidth="1"/>
    <col min="16" max="16" width="18.140625" customWidth="1"/>
    <col min="17" max="18" width="17.7109375" customWidth="1"/>
    <col min="20" max="20" width="10" bestFit="1" customWidth="1"/>
    <col min="21" max="21" width="11.42578125" bestFit="1" customWidth="1"/>
  </cols>
  <sheetData>
    <row r="1" spans="2:11" ht="15.75" x14ac:dyDescent="0.25">
      <c r="B1" s="108" t="s">
        <v>257</v>
      </c>
      <c r="C1" s="108"/>
      <c r="D1" s="108"/>
      <c r="E1" s="108"/>
      <c r="F1" s="108"/>
      <c r="G1" s="108"/>
      <c r="H1" s="108"/>
      <c r="I1" s="108"/>
      <c r="J1" s="108"/>
      <c r="K1" s="108"/>
    </row>
    <row r="2" spans="2:11" x14ac:dyDescent="0.25">
      <c r="B2" s="105" t="s">
        <v>9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11" ht="15.75" x14ac:dyDescent="0.25">
      <c r="B3" s="5"/>
      <c r="C3" s="11"/>
      <c r="D3" s="30"/>
      <c r="E3" s="6"/>
      <c r="F3" s="48"/>
      <c r="G3" s="9"/>
      <c r="H3" s="6"/>
      <c r="I3" s="6"/>
      <c r="J3" s="41"/>
    </row>
    <row r="4" spans="2:11" ht="15.75" x14ac:dyDescent="0.25">
      <c r="B4" s="7"/>
      <c r="C4" s="11"/>
      <c r="D4" s="30"/>
      <c r="E4" s="6"/>
      <c r="F4" s="48"/>
      <c r="G4" s="9"/>
      <c r="H4" s="6"/>
      <c r="I4" s="6"/>
      <c r="J4" s="41"/>
    </row>
    <row r="5" spans="2:11" ht="15.75" x14ac:dyDescent="0.25">
      <c r="B5" s="101" t="s">
        <v>0</v>
      </c>
      <c r="C5" s="101"/>
      <c r="D5" s="101"/>
      <c r="E5" s="101"/>
      <c r="F5" s="101"/>
      <c r="G5" s="101"/>
      <c r="H5" s="101"/>
      <c r="I5" s="101"/>
      <c r="J5" s="101"/>
      <c r="K5" s="101"/>
    </row>
    <row r="6" spans="2:11" ht="15.75" x14ac:dyDescent="0.25">
      <c r="B6" s="8"/>
      <c r="C6" s="11"/>
      <c r="D6" s="30"/>
      <c r="E6" s="6"/>
      <c r="F6" s="48"/>
      <c r="G6" s="9"/>
      <c r="H6" s="6"/>
      <c r="I6" s="6"/>
      <c r="J6" s="41"/>
    </row>
    <row r="7" spans="2:11" ht="15.75" x14ac:dyDescent="0.25">
      <c r="B7" s="107" t="s">
        <v>10</v>
      </c>
      <c r="C7" s="107"/>
      <c r="D7" s="107"/>
      <c r="E7" s="107"/>
      <c r="F7" s="107"/>
      <c r="G7" s="107"/>
      <c r="H7" s="107"/>
      <c r="I7" s="107"/>
      <c r="J7" s="107"/>
      <c r="K7" s="107"/>
    </row>
    <row r="8" spans="2:11" ht="15.75" x14ac:dyDescent="0.25">
      <c r="B8" s="8"/>
      <c r="C8" s="11"/>
      <c r="D8" s="30"/>
      <c r="E8" s="6"/>
      <c r="F8" s="48"/>
      <c r="G8" s="9"/>
      <c r="H8" s="6"/>
      <c r="I8" s="6"/>
      <c r="J8" s="41"/>
    </row>
    <row r="9" spans="2:11" ht="15.75" x14ac:dyDescent="0.25">
      <c r="B9" s="100" t="s">
        <v>1</v>
      </c>
      <c r="C9" s="100"/>
      <c r="D9" s="100"/>
      <c r="E9" s="100"/>
      <c r="F9" s="100"/>
      <c r="G9" s="100"/>
      <c r="H9" s="100"/>
      <c r="I9" s="100"/>
      <c r="J9" s="100"/>
      <c r="K9" s="100"/>
    </row>
    <row r="10" spans="2:11" ht="15.75" x14ac:dyDescent="0.25">
      <c r="B10" s="100" t="s">
        <v>2</v>
      </c>
      <c r="C10" s="100"/>
      <c r="D10" s="100"/>
      <c r="E10" s="100"/>
      <c r="F10" s="100"/>
      <c r="G10" s="100"/>
      <c r="H10" s="100"/>
      <c r="I10" s="100"/>
      <c r="J10" s="100"/>
      <c r="K10" s="100"/>
    </row>
    <row r="11" spans="2:11" ht="15.75" x14ac:dyDescent="0.25">
      <c r="B11" s="100" t="s">
        <v>2</v>
      </c>
      <c r="C11" s="100"/>
      <c r="D11" s="100"/>
      <c r="E11" s="100"/>
      <c r="F11" s="100"/>
      <c r="G11" s="100"/>
      <c r="H11" s="100"/>
      <c r="I11" s="90"/>
      <c r="J11" s="42"/>
    </row>
    <row r="12" spans="2:11" ht="15.75" x14ac:dyDescent="0.25">
      <c r="B12" s="100" t="s">
        <v>2</v>
      </c>
      <c r="C12" s="100"/>
      <c r="D12" s="100"/>
      <c r="E12" s="100"/>
      <c r="F12" s="100"/>
      <c r="G12" s="100"/>
      <c r="H12" s="100"/>
      <c r="I12" s="90"/>
      <c r="J12" s="42"/>
    </row>
    <row r="13" spans="2:11" ht="15.75" x14ac:dyDescent="0.25">
      <c r="B13" s="100" t="s">
        <v>3</v>
      </c>
      <c r="C13" s="100"/>
      <c r="D13" s="100"/>
      <c r="E13" s="100"/>
      <c r="F13" s="100"/>
      <c r="G13" s="100"/>
      <c r="H13" s="100"/>
      <c r="I13" s="100"/>
      <c r="J13" s="100"/>
      <c r="K13" s="100"/>
    </row>
    <row r="14" spans="2:11" ht="15.75" x14ac:dyDescent="0.25">
      <c r="B14" s="100" t="s">
        <v>4</v>
      </c>
      <c r="C14" s="100"/>
      <c r="D14" s="100"/>
      <c r="E14" s="100"/>
      <c r="F14" s="100"/>
      <c r="G14" s="100"/>
      <c r="H14" s="100"/>
      <c r="I14" s="100"/>
      <c r="J14" s="100"/>
      <c r="K14" s="100"/>
    </row>
    <row r="15" spans="2:11" ht="15.75" x14ac:dyDescent="0.25">
      <c r="B15" s="102" t="s">
        <v>2</v>
      </c>
      <c r="C15" s="102"/>
      <c r="D15" s="102"/>
      <c r="E15" s="102"/>
      <c r="F15" s="102"/>
      <c r="G15" s="102"/>
      <c r="H15" s="102"/>
      <c r="I15" s="102"/>
      <c r="J15" s="102"/>
      <c r="K15" s="102"/>
    </row>
    <row r="16" spans="2:11" ht="15.75" x14ac:dyDescent="0.25">
      <c r="B16" s="100" t="s">
        <v>5</v>
      </c>
      <c r="C16" s="100"/>
      <c r="D16" s="100"/>
      <c r="E16" s="100"/>
      <c r="F16" s="100"/>
      <c r="G16" s="100"/>
      <c r="H16" s="100"/>
      <c r="I16" s="90"/>
      <c r="J16" s="42"/>
      <c r="K16" s="123"/>
    </row>
    <row r="17" spans="1:18" ht="15.75" x14ac:dyDescent="0.25">
      <c r="B17" s="100" t="s">
        <v>2</v>
      </c>
      <c r="C17" s="100"/>
      <c r="D17" s="100"/>
      <c r="E17" s="100"/>
      <c r="F17" s="100"/>
      <c r="G17" s="100"/>
      <c r="H17" s="100"/>
      <c r="I17" s="90"/>
      <c r="J17" s="42"/>
      <c r="K17" s="123"/>
    </row>
    <row r="18" spans="1:18" ht="15.75" x14ac:dyDescent="0.25">
      <c r="B18" s="100" t="s">
        <v>6</v>
      </c>
      <c r="C18" s="100"/>
      <c r="D18" s="100"/>
      <c r="E18" s="100"/>
      <c r="F18" s="100"/>
      <c r="G18" s="100"/>
      <c r="H18" s="100"/>
      <c r="I18" s="100"/>
      <c r="J18" s="100"/>
      <c r="K18" s="100"/>
    </row>
    <row r="19" spans="1:18" ht="15.75" x14ac:dyDescent="0.25">
      <c r="B19" s="100" t="s">
        <v>2</v>
      </c>
      <c r="C19" s="100"/>
      <c r="D19" s="100"/>
      <c r="E19" s="100"/>
      <c r="F19" s="100"/>
      <c r="G19" s="100"/>
      <c r="H19" s="100"/>
      <c r="I19" s="100"/>
      <c r="J19" s="100"/>
      <c r="K19" s="100"/>
    </row>
    <row r="20" spans="1:18" ht="15.75" x14ac:dyDescent="0.25">
      <c r="B20" s="100" t="s">
        <v>7</v>
      </c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8" ht="15.75" x14ac:dyDescent="0.25">
      <c r="B21" s="100" t="s">
        <v>2</v>
      </c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8" ht="15.75" x14ac:dyDescent="0.25">
      <c r="B22" s="2"/>
      <c r="C22" s="29"/>
      <c r="D22" s="63"/>
      <c r="E22" s="33"/>
      <c r="F22" s="49"/>
      <c r="G22" s="2"/>
      <c r="H22" s="2"/>
      <c r="I22" s="2"/>
      <c r="J22" s="42"/>
      <c r="K22" s="124"/>
    </row>
    <row r="23" spans="1:18" ht="15.75" x14ac:dyDescent="0.25">
      <c r="B23" s="2"/>
      <c r="C23" s="29"/>
      <c r="D23" s="63"/>
      <c r="E23" s="33"/>
      <c r="F23" s="49"/>
      <c r="G23" s="2"/>
      <c r="H23" s="2"/>
      <c r="I23" s="2"/>
      <c r="J23" s="42"/>
      <c r="K23" s="124"/>
    </row>
    <row r="24" spans="1:18" ht="15.75" x14ac:dyDescent="0.25">
      <c r="B24" s="101" t="s">
        <v>8</v>
      </c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8" ht="15.75" x14ac:dyDescent="0.25">
      <c r="B25" s="5"/>
      <c r="C25" s="11"/>
      <c r="D25" s="30"/>
      <c r="E25" s="6"/>
      <c r="F25" s="48"/>
      <c r="G25" s="9"/>
      <c r="H25" s="6"/>
      <c r="I25" s="6"/>
      <c r="J25" s="41"/>
    </row>
    <row r="27" spans="1:18" s="74" customFormat="1" ht="72" x14ac:dyDescent="0.2">
      <c r="A27" s="66" t="s">
        <v>207</v>
      </c>
      <c r="B27" s="67" t="s">
        <v>11</v>
      </c>
      <c r="C27" s="68" t="s">
        <v>12</v>
      </c>
      <c r="D27" s="67" t="s">
        <v>13</v>
      </c>
      <c r="E27" s="68" t="s">
        <v>14</v>
      </c>
      <c r="F27" s="69" t="s">
        <v>15</v>
      </c>
      <c r="G27" s="70" t="s">
        <v>16</v>
      </c>
      <c r="H27" s="70" t="s">
        <v>17</v>
      </c>
      <c r="I27" s="91" t="s">
        <v>263</v>
      </c>
      <c r="J27" s="71" t="s">
        <v>18</v>
      </c>
      <c r="K27" s="125" t="s">
        <v>269</v>
      </c>
      <c r="L27" s="67" t="s">
        <v>19</v>
      </c>
      <c r="M27" s="65" t="s">
        <v>271</v>
      </c>
      <c r="N27" s="65" t="s">
        <v>268</v>
      </c>
      <c r="O27" s="65" t="s">
        <v>266</v>
      </c>
      <c r="P27" s="73" t="s">
        <v>267</v>
      </c>
      <c r="Q27" s="73" t="s">
        <v>274</v>
      </c>
      <c r="R27" s="73" t="s">
        <v>272</v>
      </c>
    </row>
    <row r="28" spans="1:18" s="121" customFormat="1" ht="25.5" x14ac:dyDescent="0.2">
      <c r="A28" s="130"/>
      <c r="B28" s="67">
        <v>1</v>
      </c>
      <c r="C28" s="67">
        <v>2</v>
      </c>
      <c r="D28" s="67">
        <v>3</v>
      </c>
      <c r="E28" s="67">
        <v>4</v>
      </c>
      <c r="F28" s="131" t="s">
        <v>273</v>
      </c>
      <c r="G28" s="67">
        <v>6</v>
      </c>
      <c r="H28" s="67">
        <v>7</v>
      </c>
      <c r="I28" s="132">
        <v>8</v>
      </c>
      <c r="J28" s="67">
        <v>9</v>
      </c>
      <c r="K28" s="126">
        <v>10</v>
      </c>
      <c r="L28" s="65">
        <v>11</v>
      </c>
      <c r="M28" s="65">
        <v>12</v>
      </c>
      <c r="N28" s="73">
        <v>13</v>
      </c>
      <c r="O28" s="73">
        <v>14</v>
      </c>
      <c r="P28" s="73">
        <v>15</v>
      </c>
      <c r="Q28" s="130" t="s">
        <v>276</v>
      </c>
      <c r="R28" s="129" t="s">
        <v>275</v>
      </c>
    </row>
    <row r="29" spans="1:18" ht="24" x14ac:dyDescent="0.25">
      <c r="A29" s="15">
        <v>1</v>
      </c>
      <c r="B29" s="62" t="s">
        <v>20</v>
      </c>
      <c r="C29" s="21" t="s">
        <v>21</v>
      </c>
      <c r="D29" s="22" t="s">
        <v>22</v>
      </c>
      <c r="E29" s="62" t="s">
        <v>23</v>
      </c>
      <c r="F29" s="50">
        <v>4845861200</v>
      </c>
      <c r="G29" s="24" t="s">
        <v>24</v>
      </c>
      <c r="H29" s="24" t="s">
        <v>25</v>
      </c>
      <c r="I29" s="24" t="s">
        <v>264</v>
      </c>
      <c r="J29" s="116">
        <v>8103</v>
      </c>
      <c r="K29" s="127">
        <v>16206</v>
      </c>
      <c r="L29" s="21">
        <v>24</v>
      </c>
      <c r="M29" s="14"/>
      <c r="N29" s="21"/>
      <c r="O29" s="14"/>
      <c r="P29" s="15"/>
      <c r="Q29" s="15"/>
      <c r="R29" s="15"/>
    </row>
    <row r="30" spans="1:18" x14ac:dyDescent="0.25">
      <c r="A30" s="15">
        <v>2</v>
      </c>
      <c r="B30" s="62" t="s">
        <v>26</v>
      </c>
      <c r="C30" s="21" t="s">
        <v>21</v>
      </c>
      <c r="D30" s="22" t="s">
        <v>27</v>
      </c>
      <c r="E30" s="62" t="s">
        <v>28</v>
      </c>
      <c r="F30" s="50">
        <v>6946550642</v>
      </c>
      <c r="G30" s="24" t="s">
        <v>29</v>
      </c>
      <c r="H30" s="24" t="s">
        <v>25</v>
      </c>
      <c r="I30" s="24" t="s">
        <v>264</v>
      </c>
      <c r="J30" s="116">
        <v>12854</v>
      </c>
      <c r="K30" s="127">
        <v>38562</v>
      </c>
      <c r="L30" s="21">
        <v>36</v>
      </c>
      <c r="M30" s="16"/>
      <c r="N30" s="21"/>
      <c r="O30" s="16"/>
      <c r="P30" s="15"/>
      <c r="Q30" s="15"/>
      <c r="R30" s="15"/>
    </row>
    <row r="31" spans="1:18" x14ac:dyDescent="0.25">
      <c r="A31" s="15">
        <v>3</v>
      </c>
      <c r="B31" s="62" t="s">
        <v>30</v>
      </c>
      <c r="C31" s="21" t="s">
        <v>21</v>
      </c>
      <c r="D31" s="22" t="s">
        <v>31</v>
      </c>
      <c r="E31" s="62" t="s">
        <v>32</v>
      </c>
      <c r="F31" s="50">
        <v>2319640526</v>
      </c>
      <c r="G31" s="24" t="s">
        <v>33</v>
      </c>
      <c r="H31" s="24" t="s">
        <v>34</v>
      </c>
      <c r="I31" s="24" t="s">
        <v>264</v>
      </c>
      <c r="J31" s="116">
        <v>9630</v>
      </c>
      <c r="K31" s="127">
        <v>28890</v>
      </c>
      <c r="L31" s="21">
        <v>36</v>
      </c>
      <c r="M31" s="16"/>
      <c r="N31" s="21"/>
      <c r="O31" s="16"/>
      <c r="P31" s="15"/>
      <c r="Q31" s="15"/>
      <c r="R31" s="15"/>
    </row>
    <row r="32" spans="1:18" x14ac:dyDescent="0.25">
      <c r="A32" s="15">
        <v>4</v>
      </c>
      <c r="B32" s="62" t="s">
        <v>35</v>
      </c>
      <c r="C32" s="21" t="s">
        <v>21</v>
      </c>
      <c r="D32" s="22" t="s">
        <v>36</v>
      </c>
      <c r="E32" s="62" t="s">
        <v>37</v>
      </c>
      <c r="F32" s="50">
        <v>5553161536</v>
      </c>
      <c r="G32" s="35" t="s">
        <v>208</v>
      </c>
      <c r="H32" s="24" t="s">
        <v>25</v>
      </c>
      <c r="I32" s="24" t="s">
        <v>264</v>
      </c>
      <c r="J32" s="116">
        <v>12128</v>
      </c>
      <c r="K32" s="127">
        <v>24256</v>
      </c>
      <c r="L32" s="21">
        <v>24</v>
      </c>
      <c r="M32" s="17"/>
      <c r="N32" s="21"/>
      <c r="O32" s="17"/>
      <c r="P32" s="15"/>
      <c r="Q32" s="15"/>
      <c r="R32" s="15"/>
    </row>
    <row r="33" spans="1:21" ht="24" x14ac:dyDescent="0.25">
      <c r="A33" s="15">
        <v>5</v>
      </c>
      <c r="B33" s="62" t="s">
        <v>38</v>
      </c>
      <c r="C33" s="21" t="s">
        <v>21</v>
      </c>
      <c r="D33" s="22" t="s">
        <v>39</v>
      </c>
      <c r="E33" s="62" t="s">
        <v>40</v>
      </c>
      <c r="F33" s="50">
        <v>8097621854</v>
      </c>
      <c r="G33" s="24" t="s">
        <v>41</v>
      </c>
      <c r="H33" s="24" t="s">
        <v>34</v>
      </c>
      <c r="I33" s="24" t="s">
        <v>264</v>
      </c>
      <c r="J33" s="116">
        <v>7506</v>
      </c>
      <c r="K33" s="127">
        <v>22518</v>
      </c>
      <c r="L33" s="21">
        <v>36</v>
      </c>
      <c r="M33" s="15"/>
      <c r="N33" s="21"/>
      <c r="O33" s="15"/>
      <c r="P33" s="15"/>
      <c r="Q33" s="15"/>
      <c r="R33" s="15"/>
    </row>
    <row r="34" spans="1:21" ht="24" customHeight="1" x14ac:dyDescent="0.25">
      <c r="A34" s="15">
        <v>6</v>
      </c>
      <c r="B34" s="62" t="s">
        <v>42</v>
      </c>
      <c r="C34" s="21" t="s">
        <v>21</v>
      </c>
      <c r="D34" s="22" t="s">
        <v>43</v>
      </c>
      <c r="E34" s="62" t="s">
        <v>44</v>
      </c>
      <c r="F34" s="50">
        <v>5284690576</v>
      </c>
      <c r="G34" s="24" t="s">
        <v>45</v>
      </c>
      <c r="H34" s="24" t="s">
        <v>46</v>
      </c>
      <c r="I34" s="24" t="s">
        <v>264</v>
      </c>
      <c r="J34" s="116">
        <v>2700</v>
      </c>
      <c r="K34" s="127">
        <v>5400</v>
      </c>
      <c r="L34" s="21">
        <v>24</v>
      </c>
      <c r="M34" s="15"/>
      <c r="N34" s="21"/>
      <c r="O34" s="15"/>
      <c r="P34" s="15"/>
      <c r="Q34" s="15"/>
      <c r="R34" s="15"/>
    </row>
    <row r="35" spans="1:21" ht="24" x14ac:dyDescent="0.25">
      <c r="A35" s="15">
        <v>7</v>
      </c>
      <c r="B35" s="62" t="s">
        <v>204</v>
      </c>
      <c r="C35" s="21" t="s">
        <v>21</v>
      </c>
      <c r="D35" s="22" t="s">
        <v>47</v>
      </c>
      <c r="E35" s="62" t="s">
        <v>48</v>
      </c>
      <c r="F35" s="51">
        <v>5211301635</v>
      </c>
      <c r="G35" s="24" t="s">
        <v>49</v>
      </c>
      <c r="H35" s="24" t="s">
        <v>25</v>
      </c>
      <c r="I35" s="24" t="s">
        <v>264</v>
      </c>
      <c r="J35" s="116">
        <v>9000</v>
      </c>
      <c r="K35" s="127">
        <v>27000</v>
      </c>
      <c r="L35" s="21">
        <v>36</v>
      </c>
      <c r="M35" s="15"/>
      <c r="N35" s="21"/>
      <c r="O35" s="15"/>
      <c r="P35" s="15"/>
      <c r="Q35" s="15"/>
      <c r="R35" s="15"/>
      <c r="U35" s="40"/>
    </row>
    <row r="36" spans="1:21" ht="24" customHeight="1" x14ac:dyDescent="0.25">
      <c r="A36" s="15">
        <v>8</v>
      </c>
      <c r="B36" s="62" t="s">
        <v>50</v>
      </c>
      <c r="C36" s="21" t="s">
        <v>21</v>
      </c>
      <c r="D36" s="22" t="s">
        <v>51</v>
      </c>
      <c r="E36" s="62" t="s">
        <v>52</v>
      </c>
      <c r="F36" s="50" t="s">
        <v>258</v>
      </c>
      <c r="G36" s="24" t="s">
        <v>209</v>
      </c>
      <c r="H36" s="24" t="s">
        <v>64</v>
      </c>
      <c r="I36" s="24" t="s">
        <v>264</v>
      </c>
      <c r="J36" s="117">
        <v>15169</v>
      </c>
      <c r="K36" s="127">
        <v>45507</v>
      </c>
      <c r="L36" s="21">
        <v>36</v>
      </c>
      <c r="M36" s="15"/>
      <c r="N36" s="21"/>
      <c r="O36" s="15"/>
      <c r="P36" s="15"/>
      <c r="Q36" s="15"/>
      <c r="R36" s="15"/>
    </row>
    <row r="37" spans="1:21" ht="24" x14ac:dyDescent="0.25">
      <c r="A37" s="15">
        <v>9</v>
      </c>
      <c r="B37" s="62" t="s">
        <v>229</v>
      </c>
      <c r="C37" s="21" t="s">
        <v>21</v>
      </c>
      <c r="D37" s="22" t="s">
        <v>53</v>
      </c>
      <c r="E37" s="62" t="s">
        <v>54</v>
      </c>
      <c r="F37" s="50">
        <v>6476661181</v>
      </c>
      <c r="G37" s="24" t="s">
        <v>55</v>
      </c>
      <c r="H37" s="24" t="s">
        <v>218</v>
      </c>
      <c r="I37" s="24" t="s">
        <v>264</v>
      </c>
      <c r="J37" s="116">
        <v>10022</v>
      </c>
      <c r="K37" s="127">
        <v>30066</v>
      </c>
      <c r="L37" s="21">
        <v>36</v>
      </c>
      <c r="M37" s="15"/>
      <c r="N37" s="21"/>
      <c r="O37" s="15"/>
      <c r="P37" s="15"/>
      <c r="Q37" s="15"/>
      <c r="R37" s="15"/>
    </row>
    <row r="38" spans="1:21" ht="24" customHeight="1" x14ac:dyDescent="0.25">
      <c r="A38" s="15">
        <v>10</v>
      </c>
      <c r="B38" s="62" t="s">
        <v>56</v>
      </c>
      <c r="C38" s="21" t="s">
        <v>21</v>
      </c>
      <c r="D38" s="22" t="s">
        <v>57</v>
      </c>
      <c r="E38" s="62" t="s">
        <v>58</v>
      </c>
      <c r="F38" s="50">
        <v>9671801702</v>
      </c>
      <c r="G38" s="24" t="s">
        <v>59</v>
      </c>
      <c r="H38" s="24" t="s">
        <v>64</v>
      </c>
      <c r="I38" s="24" t="s">
        <v>264</v>
      </c>
      <c r="J38" s="116">
        <v>15686</v>
      </c>
      <c r="K38" s="127">
        <v>47058</v>
      </c>
      <c r="L38" s="21">
        <v>36</v>
      </c>
      <c r="M38" s="15"/>
      <c r="N38" s="21"/>
      <c r="O38" s="15"/>
      <c r="P38" s="15"/>
      <c r="Q38" s="15"/>
      <c r="R38" s="15"/>
    </row>
    <row r="39" spans="1:21" ht="24" customHeight="1" x14ac:dyDescent="0.25">
      <c r="A39" s="15">
        <v>11</v>
      </c>
      <c r="B39" s="62" t="s">
        <v>60</v>
      </c>
      <c r="C39" s="21" t="s">
        <v>21</v>
      </c>
      <c r="D39" s="22" t="s">
        <v>61</v>
      </c>
      <c r="E39" s="62" t="s">
        <v>62</v>
      </c>
      <c r="F39" s="50">
        <v>2709141636</v>
      </c>
      <c r="G39" s="24" t="s">
        <v>63</v>
      </c>
      <c r="H39" s="24" t="s">
        <v>64</v>
      </c>
      <c r="I39" s="24" t="s">
        <v>264</v>
      </c>
      <c r="J39" s="116">
        <v>19144</v>
      </c>
      <c r="K39" s="127">
        <v>57432</v>
      </c>
      <c r="L39" s="21">
        <v>36</v>
      </c>
      <c r="M39" s="15"/>
      <c r="N39" s="21"/>
      <c r="O39" s="15"/>
      <c r="P39" s="15"/>
      <c r="Q39" s="15"/>
      <c r="R39" s="15"/>
    </row>
    <row r="40" spans="1:21" ht="24" customHeight="1" x14ac:dyDescent="0.25">
      <c r="A40" s="15">
        <v>12</v>
      </c>
      <c r="B40" s="62" t="s">
        <v>65</v>
      </c>
      <c r="C40" s="21" t="s">
        <v>21</v>
      </c>
      <c r="D40" s="22" t="s">
        <v>66</v>
      </c>
      <c r="E40" s="62" t="s">
        <v>67</v>
      </c>
      <c r="F40" s="50">
        <v>9463260195</v>
      </c>
      <c r="G40" s="24" t="s">
        <v>68</v>
      </c>
      <c r="H40" s="24" t="s">
        <v>34</v>
      </c>
      <c r="I40" s="24" t="s">
        <v>264</v>
      </c>
      <c r="J40" s="116">
        <v>4146</v>
      </c>
      <c r="K40" s="127">
        <v>12438</v>
      </c>
      <c r="L40" s="21">
        <v>36</v>
      </c>
      <c r="M40" s="15"/>
      <c r="N40" s="21"/>
      <c r="O40" s="15"/>
      <c r="P40" s="15"/>
      <c r="Q40" s="15"/>
      <c r="R40" s="15"/>
    </row>
    <row r="41" spans="1:21" x14ac:dyDescent="0.25">
      <c r="A41" s="15">
        <v>13</v>
      </c>
      <c r="B41" s="62" t="s">
        <v>69</v>
      </c>
      <c r="C41" s="21" t="s">
        <v>21</v>
      </c>
      <c r="D41" s="22" t="s">
        <v>70</v>
      </c>
      <c r="E41" s="62" t="s">
        <v>71</v>
      </c>
      <c r="F41" s="50">
        <v>5763070160</v>
      </c>
      <c r="G41" s="24" t="s">
        <v>72</v>
      </c>
      <c r="H41" s="24" t="s">
        <v>73</v>
      </c>
      <c r="I41" s="24" t="s">
        <v>264</v>
      </c>
      <c r="J41" s="116">
        <v>176000</v>
      </c>
      <c r="K41" s="127">
        <v>528000</v>
      </c>
      <c r="L41" s="21">
        <v>36</v>
      </c>
      <c r="M41" s="15"/>
      <c r="N41" s="21"/>
      <c r="O41" s="15"/>
      <c r="P41" s="15"/>
      <c r="Q41" s="15"/>
      <c r="R41" s="15"/>
    </row>
    <row r="42" spans="1:21" x14ac:dyDescent="0.25">
      <c r="A42" s="20">
        <v>14</v>
      </c>
      <c r="B42" s="62" t="s">
        <v>74</v>
      </c>
      <c r="C42" s="21" t="s">
        <v>21</v>
      </c>
      <c r="D42" s="22" t="s">
        <v>75</v>
      </c>
      <c r="E42" s="62" t="s">
        <v>76</v>
      </c>
      <c r="F42" s="50" t="s">
        <v>259</v>
      </c>
      <c r="G42" s="24" t="s">
        <v>77</v>
      </c>
      <c r="H42" s="24" t="s">
        <v>34</v>
      </c>
      <c r="I42" s="24" t="s">
        <v>264</v>
      </c>
      <c r="J42" s="116">
        <v>13202</v>
      </c>
      <c r="K42" s="127">
        <v>39606</v>
      </c>
      <c r="L42" s="21">
        <v>36</v>
      </c>
      <c r="M42" s="15"/>
      <c r="N42" s="21"/>
      <c r="O42" s="15"/>
      <c r="P42" s="15"/>
      <c r="Q42" s="15"/>
      <c r="R42" s="15"/>
    </row>
    <row r="43" spans="1:21" ht="24" x14ac:dyDescent="0.25">
      <c r="A43" s="62">
        <v>15</v>
      </c>
      <c r="B43" s="62" t="s">
        <v>78</v>
      </c>
      <c r="C43" s="21" t="s">
        <v>21</v>
      </c>
      <c r="D43" s="22" t="s">
        <v>79</v>
      </c>
      <c r="E43" s="62" t="s">
        <v>80</v>
      </c>
      <c r="F43" s="50">
        <v>5558670901</v>
      </c>
      <c r="G43" s="24" t="s">
        <v>81</v>
      </c>
      <c r="H43" s="24" t="s">
        <v>34</v>
      </c>
      <c r="I43" s="24" t="s">
        <v>264</v>
      </c>
      <c r="J43" s="116">
        <v>11157</v>
      </c>
      <c r="K43" s="127">
        <v>33471</v>
      </c>
      <c r="L43" s="21">
        <v>36</v>
      </c>
      <c r="M43" s="15"/>
      <c r="N43" s="21"/>
      <c r="O43" s="15"/>
      <c r="P43" s="15"/>
      <c r="Q43" s="15"/>
      <c r="R43" s="15"/>
    </row>
    <row r="44" spans="1:21" x14ac:dyDescent="0.25">
      <c r="A44" s="62">
        <v>16</v>
      </c>
      <c r="B44" s="62" t="s">
        <v>82</v>
      </c>
      <c r="C44" s="21" t="s">
        <v>21</v>
      </c>
      <c r="D44" s="22" t="s">
        <v>83</v>
      </c>
      <c r="E44" s="62" t="s">
        <v>84</v>
      </c>
      <c r="F44" s="50">
        <v>2226260339</v>
      </c>
      <c r="G44" s="24" t="s">
        <v>85</v>
      </c>
      <c r="H44" s="24" t="s">
        <v>34</v>
      </c>
      <c r="I44" s="24" t="s">
        <v>264</v>
      </c>
      <c r="J44" s="116">
        <v>7174</v>
      </c>
      <c r="K44" s="127">
        <v>21522</v>
      </c>
      <c r="L44" s="21">
        <v>36</v>
      </c>
      <c r="M44" s="15"/>
      <c r="N44" s="21"/>
      <c r="O44" s="15"/>
      <c r="P44" s="15"/>
      <c r="Q44" s="15"/>
      <c r="R44" s="15"/>
    </row>
    <row r="45" spans="1:21" x14ac:dyDescent="0.25">
      <c r="A45" s="62">
        <v>17</v>
      </c>
      <c r="B45" s="62" t="s">
        <v>86</v>
      </c>
      <c r="C45" s="21" t="s">
        <v>21</v>
      </c>
      <c r="D45" s="22" t="s">
        <v>87</v>
      </c>
      <c r="E45" s="62" t="s">
        <v>88</v>
      </c>
      <c r="F45" s="50">
        <v>5749241862</v>
      </c>
      <c r="G45" s="24" t="s">
        <v>89</v>
      </c>
      <c r="H45" s="24" t="s">
        <v>260</v>
      </c>
      <c r="I45" s="24" t="s">
        <v>264</v>
      </c>
      <c r="J45" s="116">
        <v>12000</v>
      </c>
      <c r="K45" s="127">
        <v>36000</v>
      </c>
      <c r="L45" s="21">
        <v>36</v>
      </c>
      <c r="M45" s="15"/>
      <c r="N45" s="21"/>
      <c r="O45" s="15"/>
      <c r="P45" s="15"/>
      <c r="Q45" s="15"/>
      <c r="R45" s="15"/>
    </row>
    <row r="46" spans="1:21" x14ac:dyDescent="0.25">
      <c r="A46" s="62">
        <v>18</v>
      </c>
      <c r="B46" s="62" t="s">
        <v>90</v>
      </c>
      <c r="C46" s="21" t="s">
        <v>21</v>
      </c>
      <c r="D46" s="22" t="s">
        <v>91</v>
      </c>
      <c r="E46" s="62" t="s">
        <v>92</v>
      </c>
      <c r="F46" s="50">
        <v>3815001971</v>
      </c>
      <c r="G46" s="24" t="s">
        <v>93</v>
      </c>
      <c r="H46" s="24" t="s">
        <v>25</v>
      </c>
      <c r="I46" s="24" t="s">
        <v>264</v>
      </c>
      <c r="J46" s="116">
        <v>10000</v>
      </c>
      <c r="K46" s="127">
        <v>20000</v>
      </c>
      <c r="L46" s="21">
        <v>24</v>
      </c>
      <c r="M46" s="15"/>
      <c r="N46" s="21"/>
      <c r="O46" s="15"/>
      <c r="P46" s="15"/>
      <c r="Q46" s="15"/>
      <c r="R46" s="15"/>
    </row>
    <row r="47" spans="1:21" ht="24" customHeight="1" x14ac:dyDescent="0.25">
      <c r="A47" s="62">
        <v>19</v>
      </c>
      <c r="B47" s="62" t="s">
        <v>205</v>
      </c>
      <c r="C47" s="21" t="s">
        <v>21</v>
      </c>
      <c r="D47" s="22" t="s">
        <v>94</v>
      </c>
      <c r="E47" s="62" t="s">
        <v>95</v>
      </c>
      <c r="F47" s="50">
        <v>4743380335</v>
      </c>
      <c r="G47" s="24" t="s">
        <v>96</v>
      </c>
      <c r="H47" s="24" t="s">
        <v>228</v>
      </c>
      <c r="I47" s="24" t="s">
        <v>264</v>
      </c>
      <c r="J47" s="116">
        <v>7280</v>
      </c>
      <c r="K47" s="127">
        <v>21840</v>
      </c>
      <c r="L47" s="21">
        <v>36</v>
      </c>
      <c r="M47" s="15"/>
      <c r="N47" s="21"/>
      <c r="O47" s="15"/>
      <c r="P47" s="15"/>
      <c r="Q47" s="15"/>
      <c r="R47" s="15"/>
    </row>
    <row r="48" spans="1:21" x14ac:dyDescent="0.25">
      <c r="A48" s="62">
        <v>20</v>
      </c>
      <c r="B48" s="62" t="s">
        <v>97</v>
      </c>
      <c r="C48" s="21" t="s">
        <v>21</v>
      </c>
      <c r="D48" s="22" t="s">
        <v>98</v>
      </c>
      <c r="E48" s="62" t="s">
        <v>99</v>
      </c>
      <c r="F48" s="50">
        <v>2456650036</v>
      </c>
      <c r="G48" s="24" t="s">
        <v>227</v>
      </c>
      <c r="H48" s="24" t="s">
        <v>64</v>
      </c>
      <c r="I48" s="24" t="s">
        <v>264</v>
      </c>
      <c r="J48" s="116">
        <v>15035</v>
      </c>
      <c r="K48" s="127">
        <v>45105</v>
      </c>
      <c r="L48" s="21">
        <v>36</v>
      </c>
      <c r="M48" s="15"/>
      <c r="N48" s="21"/>
      <c r="O48" s="15"/>
      <c r="P48" s="15"/>
      <c r="Q48" s="15"/>
      <c r="R48" s="15"/>
    </row>
    <row r="49" spans="1:18" x14ac:dyDescent="0.25">
      <c r="A49" s="99">
        <v>21</v>
      </c>
      <c r="B49" s="62" t="s">
        <v>100</v>
      </c>
      <c r="C49" s="21" t="s">
        <v>21</v>
      </c>
      <c r="D49" s="22" t="s">
        <v>101</v>
      </c>
      <c r="E49" s="62" t="s">
        <v>102</v>
      </c>
      <c r="F49" s="50">
        <v>3978401390</v>
      </c>
      <c r="G49" s="24" t="s">
        <v>103</v>
      </c>
      <c r="H49" s="24" t="s">
        <v>34</v>
      </c>
      <c r="I49" s="24" t="s">
        <v>264</v>
      </c>
      <c r="J49" s="116">
        <v>17679</v>
      </c>
      <c r="K49" s="127">
        <v>35358</v>
      </c>
      <c r="L49" s="21">
        <v>24</v>
      </c>
      <c r="M49" s="15"/>
      <c r="N49" s="21"/>
      <c r="O49" s="15"/>
      <c r="P49" s="15"/>
      <c r="Q49" s="15"/>
      <c r="R49" s="15"/>
    </row>
    <row r="50" spans="1:18" x14ac:dyDescent="0.25">
      <c r="A50" s="99"/>
      <c r="B50" s="62" t="s">
        <v>104</v>
      </c>
      <c r="C50" s="21" t="s">
        <v>21</v>
      </c>
      <c r="D50" s="22" t="s">
        <v>105</v>
      </c>
      <c r="E50" s="62" t="s">
        <v>106</v>
      </c>
      <c r="F50" s="50">
        <v>6304590711</v>
      </c>
      <c r="G50" s="24" t="s">
        <v>107</v>
      </c>
      <c r="H50" s="24" t="s">
        <v>25</v>
      </c>
      <c r="I50" s="24" t="s">
        <v>264</v>
      </c>
      <c r="J50" s="116">
        <v>6953</v>
      </c>
      <c r="K50" s="127">
        <v>20859</v>
      </c>
      <c r="L50" s="21">
        <v>36</v>
      </c>
      <c r="M50" s="15"/>
      <c r="N50" s="21"/>
      <c r="O50" s="15"/>
      <c r="P50" s="15"/>
      <c r="Q50" s="15"/>
      <c r="R50" s="15"/>
    </row>
    <row r="51" spans="1:18" x14ac:dyDescent="0.25">
      <c r="A51" s="99"/>
      <c r="B51" s="62" t="s">
        <v>108</v>
      </c>
      <c r="C51" s="21" t="s">
        <v>21</v>
      </c>
      <c r="D51" s="22" t="s">
        <v>109</v>
      </c>
      <c r="E51" s="62" t="s">
        <v>110</v>
      </c>
      <c r="F51" s="50">
        <v>5736990563</v>
      </c>
      <c r="G51" s="24" t="s">
        <v>210</v>
      </c>
      <c r="H51" s="36" t="s">
        <v>25</v>
      </c>
      <c r="I51" s="24" t="s">
        <v>264</v>
      </c>
      <c r="J51" s="118">
        <v>13350</v>
      </c>
      <c r="K51" s="127">
        <v>40050</v>
      </c>
      <c r="L51" s="21">
        <v>36</v>
      </c>
      <c r="M51" s="15"/>
      <c r="N51" s="21"/>
      <c r="O51" s="15"/>
      <c r="P51" s="15"/>
      <c r="Q51" s="15"/>
      <c r="R51" s="15"/>
    </row>
    <row r="52" spans="1:18" ht="24" x14ac:dyDescent="0.25">
      <c r="A52" s="62">
        <v>22</v>
      </c>
      <c r="B52" s="62" t="s">
        <v>111</v>
      </c>
      <c r="C52" s="21" t="s">
        <v>21</v>
      </c>
      <c r="D52" s="22" t="s">
        <v>39</v>
      </c>
      <c r="E52" s="62" t="s">
        <v>112</v>
      </c>
      <c r="F52" s="50">
        <v>6837540402</v>
      </c>
      <c r="G52" s="24" t="s">
        <v>211</v>
      </c>
      <c r="H52" s="24" t="s">
        <v>25</v>
      </c>
      <c r="I52" s="24" t="s">
        <v>264</v>
      </c>
      <c r="J52" s="116">
        <v>10932</v>
      </c>
      <c r="K52" s="127">
        <v>32796</v>
      </c>
      <c r="L52" s="21">
        <v>36</v>
      </c>
      <c r="M52" s="15"/>
      <c r="N52" s="21"/>
      <c r="O52" s="15"/>
      <c r="P52" s="15"/>
      <c r="Q52" s="15"/>
      <c r="R52" s="15"/>
    </row>
    <row r="53" spans="1:18" x14ac:dyDescent="0.25">
      <c r="A53" s="62">
        <v>23</v>
      </c>
      <c r="B53" s="62" t="s">
        <v>113</v>
      </c>
      <c r="C53" s="21" t="s">
        <v>21</v>
      </c>
      <c r="D53" s="22" t="s">
        <v>114</v>
      </c>
      <c r="E53" s="62" t="s">
        <v>115</v>
      </c>
      <c r="F53" s="50">
        <v>1226260516</v>
      </c>
      <c r="G53" s="24" t="s">
        <v>116</v>
      </c>
      <c r="H53" s="24" t="s">
        <v>25</v>
      </c>
      <c r="I53" s="24" t="s">
        <v>264</v>
      </c>
      <c r="J53" s="116">
        <v>9500</v>
      </c>
      <c r="K53" s="127">
        <v>28500</v>
      </c>
      <c r="L53" s="21">
        <v>36</v>
      </c>
      <c r="M53" s="15"/>
      <c r="N53" s="21"/>
      <c r="O53" s="15"/>
      <c r="P53" s="15"/>
      <c r="Q53" s="15"/>
      <c r="R53" s="15"/>
    </row>
    <row r="54" spans="1:18" x14ac:dyDescent="0.25">
      <c r="A54" s="62">
        <v>24</v>
      </c>
      <c r="B54" s="62" t="s">
        <v>117</v>
      </c>
      <c r="C54" s="21" t="s">
        <v>21</v>
      </c>
      <c r="D54" s="22" t="s">
        <v>118</v>
      </c>
      <c r="E54" s="62" t="s">
        <v>119</v>
      </c>
      <c r="F54" s="39" t="s">
        <v>230</v>
      </c>
      <c r="G54" s="24" t="s">
        <v>212</v>
      </c>
      <c r="H54" s="24" t="s">
        <v>34</v>
      </c>
      <c r="I54" s="24" t="s">
        <v>264</v>
      </c>
      <c r="J54" s="116">
        <v>11486</v>
      </c>
      <c r="K54" s="127">
        <v>34458</v>
      </c>
      <c r="L54" s="21">
        <v>36</v>
      </c>
      <c r="M54" s="15"/>
      <c r="N54" s="21"/>
      <c r="O54" s="15"/>
      <c r="P54" s="15"/>
      <c r="Q54" s="15"/>
      <c r="R54" s="15"/>
    </row>
    <row r="55" spans="1:18" ht="24" x14ac:dyDescent="0.25">
      <c r="A55" s="62">
        <v>25</v>
      </c>
      <c r="B55" s="62" t="s">
        <v>120</v>
      </c>
      <c r="C55" s="21" t="s">
        <v>21</v>
      </c>
      <c r="D55" s="22" t="s">
        <v>121</v>
      </c>
      <c r="E55" s="62" t="s">
        <v>122</v>
      </c>
      <c r="F55" s="39">
        <v>7626751303</v>
      </c>
      <c r="G55" s="24" t="s">
        <v>123</v>
      </c>
      <c r="H55" s="24" t="s">
        <v>213</v>
      </c>
      <c r="I55" s="24" t="s">
        <v>264</v>
      </c>
      <c r="J55" s="116">
        <v>9366</v>
      </c>
      <c r="K55" s="127">
        <v>28098</v>
      </c>
      <c r="L55" s="21">
        <v>36</v>
      </c>
      <c r="M55" s="15"/>
      <c r="N55" s="21"/>
      <c r="O55" s="15"/>
      <c r="P55" s="15"/>
      <c r="Q55" s="15"/>
      <c r="R55" s="15"/>
    </row>
    <row r="56" spans="1:18" ht="24" x14ac:dyDescent="0.25">
      <c r="A56" s="62">
        <v>26</v>
      </c>
      <c r="B56" s="62" t="s">
        <v>124</v>
      </c>
      <c r="C56" s="21" t="s">
        <v>21</v>
      </c>
      <c r="D56" s="22" t="s">
        <v>125</v>
      </c>
      <c r="E56" s="62" t="s">
        <v>126</v>
      </c>
      <c r="F56" s="39">
        <v>6484990262</v>
      </c>
      <c r="G56" s="24" t="s">
        <v>214</v>
      </c>
      <c r="H56" s="24" t="s">
        <v>221</v>
      </c>
      <c r="I56" s="24" t="s">
        <v>264</v>
      </c>
      <c r="J56" s="116">
        <v>3346</v>
      </c>
      <c r="K56" s="127">
        <v>10038</v>
      </c>
      <c r="L56" s="21">
        <v>36</v>
      </c>
      <c r="M56" s="15"/>
      <c r="N56" s="21"/>
      <c r="O56" s="15"/>
      <c r="P56" s="15"/>
      <c r="Q56" s="15"/>
      <c r="R56" s="15"/>
    </row>
    <row r="57" spans="1:18" ht="24" x14ac:dyDescent="0.25">
      <c r="A57" s="62">
        <v>27</v>
      </c>
      <c r="B57" s="62" t="s">
        <v>127</v>
      </c>
      <c r="C57" s="21" t="s">
        <v>21</v>
      </c>
      <c r="D57" s="22" t="s">
        <v>128</v>
      </c>
      <c r="E57" s="62" t="s">
        <v>129</v>
      </c>
      <c r="F57" s="50">
        <v>5831031448</v>
      </c>
      <c r="G57" s="24" t="s">
        <v>226</v>
      </c>
      <c r="H57" s="24" t="s">
        <v>25</v>
      </c>
      <c r="I57" s="24" t="s">
        <v>264</v>
      </c>
      <c r="J57" s="116">
        <v>6461</v>
      </c>
      <c r="K57" s="127">
        <v>19383</v>
      </c>
      <c r="L57" s="21">
        <v>36</v>
      </c>
      <c r="M57" s="15"/>
      <c r="N57" s="21"/>
      <c r="O57" s="15"/>
      <c r="P57" s="15"/>
      <c r="Q57" s="15"/>
      <c r="R57" s="15"/>
    </row>
    <row r="58" spans="1:18" ht="25.5" x14ac:dyDescent="0.25">
      <c r="A58" s="62">
        <v>28</v>
      </c>
      <c r="B58" s="62" t="s">
        <v>130</v>
      </c>
      <c r="C58" s="21" t="s">
        <v>21</v>
      </c>
      <c r="D58" s="22" t="s">
        <v>131</v>
      </c>
      <c r="E58" s="62" t="s">
        <v>132</v>
      </c>
      <c r="F58" s="52">
        <v>4974160471</v>
      </c>
      <c r="G58" s="27" t="s">
        <v>133</v>
      </c>
      <c r="H58" s="27" t="s">
        <v>64</v>
      </c>
      <c r="I58" s="24" t="s">
        <v>264</v>
      </c>
      <c r="J58" s="116">
        <v>19634</v>
      </c>
      <c r="K58" s="127">
        <v>58902</v>
      </c>
      <c r="L58" s="21">
        <v>36</v>
      </c>
      <c r="M58" s="15"/>
      <c r="N58" s="21"/>
      <c r="O58" s="15"/>
      <c r="P58" s="15"/>
      <c r="Q58" s="15"/>
      <c r="R58" s="15"/>
    </row>
    <row r="59" spans="1:18" ht="24" x14ac:dyDescent="0.25">
      <c r="A59" s="62">
        <v>29</v>
      </c>
      <c r="B59" s="62" t="s">
        <v>134</v>
      </c>
      <c r="C59" s="21" t="s">
        <v>21</v>
      </c>
      <c r="D59" s="22" t="s">
        <v>135</v>
      </c>
      <c r="E59" s="62" t="s">
        <v>136</v>
      </c>
      <c r="F59" s="50">
        <v>3651940166</v>
      </c>
      <c r="G59" s="24" t="s">
        <v>137</v>
      </c>
      <c r="H59" s="25" t="s">
        <v>25</v>
      </c>
      <c r="I59" s="24" t="s">
        <v>264</v>
      </c>
      <c r="J59" s="116">
        <v>10272</v>
      </c>
      <c r="K59" s="127">
        <v>30816</v>
      </c>
      <c r="L59" s="21">
        <v>36</v>
      </c>
      <c r="M59" s="15"/>
      <c r="N59" s="21"/>
      <c r="O59" s="15"/>
      <c r="P59" s="15"/>
      <c r="Q59" s="15"/>
      <c r="R59" s="15"/>
    </row>
    <row r="60" spans="1:18" ht="24" x14ac:dyDescent="0.25">
      <c r="A60" s="62">
        <v>30</v>
      </c>
      <c r="B60" s="62" t="s">
        <v>138</v>
      </c>
      <c r="C60" s="21" t="s">
        <v>21</v>
      </c>
      <c r="D60" s="22" t="s">
        <v>139</v>
      </c>
      <c r="E60" s="62" t="s">
        <v>140</v>
      </c>
      <c r="F60" s="50">
        <v>8318850705</v>
      </c>
      <c r="G60" s="24" t="s">
        <v>141</v>
      </c>
      <c r="H60" s="24" t="s">
        <v>34</v>
      </c>
      <c r="I60" s="24" t="s">
        <v>264</v>
      </c>
      <c r="J60" s="116">
        <v>10000</v>
      </c>
      <c r="K60" s="127">
        <v>30000</v>
      </c>
      <c r="L60" s="21">
        <v>36</v>
      </c>
      <c r="M60" s="15"/>
      <c r="N60" s="21"/>
      <c r="O60" s="15"/>
      <c r="P60" s="15"/>
      <c r="Q60" s="15"/>
      <c r="R60" s="15"/>
    </row>
    <row r="61" spans="1:18" ht="24" x14ac:dyDescent="0.25">
      <c r="A61" s="62">
        <v>31</v>
      </c>
      <c r="B61" s="62" t="s">
        <v>142</v>
      </c>
      <c r="C61" s="21" t="s">
        <v>21</v>
      </c>
      <c r="D61" s="22" t="s">
        <v>143</v>
      </c>
      <c r="E61" s="62" t="s">
        <v>144</v>
      </c>
      <c r="F61" s="50">
        <v>1013390391</v>
      </c>
      <c r="G61" s="24" t="s">
        <v>145</v>
      </c>
      <c r="H61" s="24" t="s">
        <v>46</v>
      </c>
      <c r="I61" s="24" t="s">
        <v>264</v>
      </c>
      <c r="J61" s="116">
        <v>685</v>
      </c>
      <c r="K61" s="127">
        <v>2055</v>
      </c>
      <c r="L61" s="21">
        <v>36</v>
      </c>
      <c r="M61" s="15"/>
      <c r="N61" s="21"/>
      <c r="O61" s="15"/>
      <c r="P61" s="15"/>
      <c r="Q61" s="15"/>
      <c r="R61" s="15"/>
    </row>
    <row r="62" spans="1:18" ht="29.25" customHeight="1" x14ac:dyDescent="0.25">
      <c r="A62" s="62">
        <v>32</v>
      </c>
      <c r="B62" s="95" t="s">
        <v>146</v>
      </c>
      <c r="C62" s="97" t="s">
        <v>21</v>
      </c>
      <c r="D62" s="22" t="s">
        <v>147</v>
      </c>
      <c r="E62" s="62" t="s">
        <v>148</v>
      </c>
      <c r="F62" s="39" t="s">
        <v>231</v>
      </c>
      <c r="G62" s="24" t="s">
        <v>149</v>
      </c>
      <c r="H62" s="24" t="s">
        <v>25</v>
      </c>
      <c r="I62" s="24" t="s">
        <v>264</v>
      </c>
      <c r="J62" s="117">
        <v>3920</v>
      </c>
      <c r="K62" s="127">
        <v>11760</v>
      </c>
      <c r="L62" s="21">
        <v>36</v>
      </c>
      <c r="M62" s="15"/>
      <c r="N62" s="21"/>
      <c r="O62" s="15"/>
      <c r="P62" s="15"/>
      <c r="Q62" s="15"/>
      <c r="R62" s="15"/>
    </row>
    <row r="63" spans="1:18" ht="24.75" customHeight="1" x14ac:dyDescent="0.25">
      <c r="A63" s="62">
        <v>33</v>
      </c>
      <c r="B63" s="109"/>
      <c r="C63" s="98"/>
      <c r="D63" s="22" t="s">
        <v>150</v>
      </c>
      <c r="E63" s="62" t="s">
        <v>151</v>
      </c>
      <c r="F63" s="39">
        <v>6996030631</v>
      </c>
      <c r="G63" s="24" t="s">
        <v>152</v>
      </c>
      <c r="H63" s="24" t="s">
        <v>64</v>
      </c>
      <c r="I63" s="24" t="s">
        <v>264</v>
      </c>
      <c r="J63" s="117">
        <v>31300</v>
      </c>
      <c r="K63" s="127">
        <v>93900</v>
      </c>
      <c r="L63" s="21">
        <v>36</v>
      </c>
      <c r="M63" s="15"/>
      <c r="N63" s="21"/>
      <c r="O63" s="15"/>
      <c r="P63" s="15"/>
      <c r="Q63" s="15"/>
      <c r="R63" s="15"/>
    </row>
    <row r="64" spans="1:18" x14ac:dyDescent="0.25">
      <c r="A64" s="62">
        <v>34</v>
      </c>
      <c r="B64" s="62" t="s">
        <v>153</v>
      </c>
      <c r="C64" s="21" t="s">
        <v>21</v>
      </c>
      <c r="D64" s="22" t="s">
        <v>154</v>
      </c>
      <c r="E64" s="62" t="s">
        <v>155</v>
      </c>
      <c r="F64" s="56">
        <v>4510831625</v>
      </c>
      <c r="G64" s="27" t="s">
        <v>156</v>
      </c>
      <c r="H64" s="27" t="s">
        <v>232</v>
      </c>
      <c r="I64" s="24" t="s">
        <v>264</v>
      </c>
      <c r="J64" s="116">
        <v>6000</v>
      </c>
      <c r="K64" s="127">
        <v>18000</v>
      </c>
      <c r="L64" s="21">
        <v>36</v>
      </c>
      <c r="M64" s="15"/>
      <c r="N64" s="21"/>
      <c r="O64" s="15"/>
      <c r="P64" s="15"/>
      <c r="Q64" s="15"/>
      <c r="R64" s="15"/>
    </row>
    <row r="65" spans="1:24" ht="23.25" customHeight="1" x14ac:dyDescent="0.25">
      <c r="A65" s="103">
        <v>35</v>
      </c>
      <c r="B65" s="95" t="s">
        <v>157</v>
      </c>
      <c r="C65" s="110" t="s">
        <v>21</v>
      </c>
      <c r="D65" s="112" t="s">
        <v>39</v>
      </c>
      <c r="E65" s="114" t="s">
        <v>158</v>
      </c>
      <c r="F65" s="58" t="s">
        <v>223</v>
      </c>
      <c r="G65" s="55" t="s">
        <v>224</v>
      </c>
      <c r="H65" s="24" t="s">
        <v>222</v>
      </c>
      <c r="I65" s="24" t="s">
        <v>265</v>
      </c>
      <c r="J65" s="116">
        <v>338316</v>
      </c>
      <c r="K65" s="127">
        <v>1014948</v>
      </c>
      <c r="L65" s="21">
        <v>36</v>
      </c>
      <c r="M65" s="15"/>
      <c r="N65" s="21"/>
      <c r="O65" s="15"/>
      <c r="P65" s="15"/>
      <c r="Q65" s="15"/>
      <c r="R65" s="15"/>
    </row>
    <row r="66" spans="1:24" ht="24" customHeight="1" x14ac:dyDescent="0.25">
      <c r="A66" s="104"/>
      <c r="B66" s="109"/>
      <c r="C66" s="111"/>
      <c r="D66" s="113"/>
      <c r="E66" s="99"/>
      <c r="F66" s="57">
        <v>3919360057</v>
      </c>
      <c r="G66" s="24" t="s">
        <v>159</v>
      </c>
      <c r="H66" s="24" t="s">
        <v>34</v>
      </c>
      <c r="I66" s="24" t="s">
        <v>264</v>
      </c>
      <c r="J66" s="116">
        <v>9380</v>
      </c>
      <c r="K66" s="127">
        <v>28140</v>
      </c>
      <c r="L66" s="21">
        <v>36</v>
      </c>
      <c r="M66" s="15"/>
      <c r="N66" s="21"/>
      <c r="O66" s="15"/>
      <c r="P66" s="15"/>
      <c r="Q66" s="15"/>
      <c r="R66" s="15"/>
    </row>
    <row r="67" spans="1:24" ht="24" x14ac:dyDescent="0.25">
      <c r="A67" s="62">
        <v>36</v>
      </c>
      <c r="B67" s="62" t="s">
        <v>160</v>
      </c>
      <c r="C67" s="21" t="s">
        <v>21</v>
      </c>
      <c r="D67" s="22" t="s">
        <v>154</v>
      </c>
      <c r="E67" s="62" t="s">
        <v>161</v>
      </c>
      <c r="F67" s="50">
        <v>7629911847</v>
      </c>
      <c r="G67" s="24" t="s">
        <v>215</v>
      </c>
      <c r="H67" s="24" t="s">
        <v>64</v>
      </c>
      <c r="I67" s="24" t="s">
        <v>264</v>
      </c>
      <c r="J67" s="116">
        <v>16914</v>
      </c>
      <c r="K67" s="127">
        <v>50742</v>
      </c>
      <c r="L67" s="21">
        <v>36</v>
      </c>
      <c r="M67" s="15"/>
      <c r="N67" s="21"/>
      <c r="O67" s="15"/>
      <c r="P67" s="15"/>
      <c r="Q67" s="15"/>
      <c r="R67" s="15"/>
    </row>
    <row r="68" spans="1:24" ht="24" x14ac:dyDescent="0.25">
      <c r="A68" s="62">
        <v>37</v>
      </c>
      <c r="B68" s="62" t="s">
        <v>162</v>
      </c>
      <c r="C68" s="21" t="s">
        <v>21</v>
      </c>
      <c r="D68" s="22" t="s">
        <v>163</v>
      </c>
      <c r="E68" s="62" t="s">
        <v>164</v>
      </c>
      <c r="F68" s="50">
        <v>7571430700</v>
      </c>
      <c r="G68" s="24" t="s">
        <v>165</v>
      </c>
      <c r="H68" s="24" t="s">
        <v>34</v>
      </c>
      <c r="I68" s="24" t="s">
        <v>264</v>
      </c>
      <c r="J68" s="116">
        <v>9076</v>
      </c>
      <c r="K68" s="127">
        <v>27228</v>
      </c>
      <c r="L68" s="21">
        <v>36</v>
      </c>
      <c r="M68" s="15"/>
      <c r="N68" s="21"/>
      <c r="O68" s="15"/>
      <c r="P68" s="15"/>
      <c r="Q68" s="15"/>
      <c r="R68" s="15"/>
    </row>
    <row r="69" spans="1:24" ht="24" x14ac:dyDescent="0.25">
      <c r="A69" s="62">
        <v>38</v>
      </c>
      <c r="B69" s="62" t="s">
        <v>166</v>
      </c>
      <c r="C69" s="21" t="s">
        <v>21</v>
      </c>
      <c r="D69" s="22" t="s">
        <v>167</v>
      </c>
      <c r="E69" s="62" t="s">
        <v>168</v>
      </c>
      <c r="F69" s="50">
        <v>8504501824</v>
      </c>
      <c r="G69" s="38" t="s">
        <v>216</v>
      </c>
      <c r="H69" s="24" t="s">
        <v>64</v>
      </c>
      <c r="I69" s="24" t="s">
        <v>264</v>
      </c>
      <c r="J69" s="116">
        <v>14000</v>
      </c>
      <c r="K69" s="127">
        <v>42000</v>
      </c>
      <c r="L69" s="21">
        <v>36</v>
      </c>
      <c r="M69" s="15"/>
      <c r="N69" s="21"/>
      <c r="O69" s="15"/>
      <c r="P69" s="15"/>
      <c r="Q69" s="15"/>
      <c r="R69" s="15"/>
    </row>
    <row r="70" spans="1:24" ht="24" x14ac:dyDescent="0.25">
      <c r="A70" s="62">
        <v>39</v>
      </c>
      <c r="B70" s="62" t="s">
        <v>169</v>
      </c>
      <c r="C70" s="21" t="s">
        <v>21</v>
      </c>
      <c r="D70" s="22" t="s">
        <v>79</v>
      </c>
      <c r="E70" s="62" t="s">
        <v>170</v>
      </c>
      <c r="F70" s="50">
        <v>1837180724</v>
      </c>
      <c r="G70" s="24" t="s">
        <v>171</v>
      </c>
      <c r="H70" s="24" t="s">
        <v>34</v>
      </c>
      <c r="I70" s="24" t="s">
        <v>264</v>
      </c>
      <c r="J70" s="116">
        <v>11196</v>
      </c>
      <c r="K70" s="127">
        <v>33588</v>
      </c>
      <c r="L70" s="21">
        <v>36</v>
      </c>
      <c r="M70" s="15"/>
      <c r="N70" s="21"/>
      <c r="O70" s="15"/>
      <c r="P70" s="15"/>
      <c r="Q70" s="15"/>
      <c r="R70" s="15"/>
    </row>
    <row r="71" spans="1:24" ht="24" x14ac:dyDescent="0.25">
      <c r="A71" s="62">
        <v>40</v>
      </c>
      <c r="B71" s="62" t="s">
        <v>172</v>
      </c>
      <c r="C71" s="21" t="s">
        <v>21</v>
      </c>
      <c r="D71" s="22" t="s">
        <v>105</v>
      </c>
      <c r="E71" s="62" t="s">
        <v>173</v>
      </c>
      <c r="F71" s="50">
        <v>5621411282</v>
      </c>
      <c r="G71" s="24" t="s">
        <v>174</v>
      </c>
      <c r="H71" s="24" t="s">
        <v>25</v>
      </c>
      <c r="I71" s="24" t="s">
        <v>264</v>
      </c>
      <c r="J71" s="116">
        <v>5500</v>
      </c>
      <c r="K71" s="127">
        <v>16500</v>
      </c>
      <c r="L71" s="21">
        <v>36</v>
      </c>
      <c r="M71" s="15"/>
      <c r="N71" s="21"/>
      <c r="O71" s="15"/>
      <c r="P71" s="15"/>
      <c r="Q71" s="15"/>
      <c r="R71" s="15"/>
    </row>
    <row r="72" spans="1:24" ht="24" x14ac:dyDescent="0.25">
      <c r="A72" s="62">
        <v>41</v>
      </c>
      <c r="B72" s="62" t="s">
        <v>175</v>
      </c>
      <c r="C72" s="21" t="s">
        <v>21</v>
      </c>
      <c r="D72" s="22" t="s">
        <v>176</v>
      </c>
      <c r="E72" s="62" t="s">
        <v>177</v>
      </c>
      <c r="F72" s="50" t="s">
        <v>233</v>
      </c>
      <c r="G72" s="24" t="s">
        <v>217</v>
      </c>
      <c r="H72" s="24" t="s">
        <v>64</v>
      </c>
      <c r="I72" s="24" t="s">
        <v>264</v>
      </c>
      <c r="J72" s="116">
        <v>19425</v>
      </c>
      <c r="K72" s="127">
        <v>58275</v>
      </c>
      <c r="L72" s="21">
        <v>36</v>
      </c>
      <c r="M72" s="15"/>
      <c r="N72" s="21"/>
      <c r="O72" s="15"/>
      <c r="P72" s="15"/>
      <c r="Q72" s="15"/>
      <c r="R72" s="15"/>
    </row>
    <row r="73" spans="1:24" ht="24" x14ac:dyDescent="0.25">
      <c r="A73" s="62">
        <v>42</v>
      </c>
      <c r="B73" s="62" t="s">
        <v>178</v>
      </c>
      <c r="C73" s="21" t="s">
        <v>21</v>
      </c>
      <c r="D73" s="22" t="s">
        <v>179</v>
      </c>
      <c r="E73" s="62" t="s">
        <v>180</v>
      </c>
      <c r="F73" s="39">
        <v>5150830662</v>
      </c>
      <c r="G73" s="24" t="s">
        <v>225</v>
      </c>
      <c r="H73" s="24" t="s">
        <v>218</v>
      </c>
      <c r="I73" s="24" t="s">
        <v>264</v>
      </c>
      <c r="J73" s="116">
        <v>10025</v>
      </c>
      <c r="K73" s="127">
        <v>30075</v>
      </c>
      <c r="L73" s="21">
        <v>36</v>
      </c>
      <c r="M73" s="15"/>
      <c r="N73" s="21"/>
      <c r="O73" s="15"/>
      <c r="P73" s="15"/>
      <c r="Q73" s="15"/>
      <c r="R73" s="15"/>
    </row>
    <row r="74" spans="1:24" x14ac:dyDescent="0.25">
      <c r="A74" s="62">
        <v>43</v>
      </c>
      <c r="B74" s="62" t="s">
        <v>181</v>
      </c>
      <c r="C74" s="21" t="s">
        <v>21</v>
      </c>
      <c r="D74" s="22" t="s">
        <v>182</v>
      </c>
      <c r="E74" s="61" t="s">
        <v>183</v>
      </c>
      <c r="F74" s="39">
        <v>9511380965</v>
      </c>
      <c r="G74" s="24" t="s">
        <v>220</v>
      </c>
      <c r="H74" s="24" t="s">
        <v>34</v>
      </c>
      <c r="I74" s="24" t="s">
        <v>264</v>
      </c>
      <c r="J74" s="119">
        <v>6500</v>
      </c>
      <c r="K74" s="127">
        <v>19500</v>
      </c>
      <c r="L74" s="21">
        <v>36</v>
      </c>
      <c r="M74" s="15"/>
      <c r="N74" s="21"/>
      <c r="O74" s="15"/>
      <c r="P74" s="15"/>
      <c r="Q74" s="15"/>
      <c r="R74" s="15"/>
    </row>
    <row r="75" spans="1:24" x14ac:dyDescent="0.25">
      <c r="A75" s="62">
        <v>44</v>
      </c>
      <c r="B75" s="95" t="s">
        <v>184</v>
      </c>
      <c r="C75" s="97" t="s">
        <v>21</v>
      </c>
      <c r="D75" s="22" t="s">
        <v>185</v>
      </c>
      <c r="E75" s="61" t="s">
        <v>186</v>
      </c>
      <c r="F75" s="52" t="s">
        <v>234</v>
      </c>
      <c r="G75" s="27" t="s">
        <v>187</v>
      </c>
      <c r="H75" s="27" t="s">
        <v>188</v>
      </c>
      <c r="I75" s="24" t="s">
        <v>264</v>
      </c>
      <c r="J75" s="119">
        <v>34</v>
      </c>
      <c r="K75" s="127">
        <v>102</v>
      </c>
      <c r="L75" s="21">
        <v>36</v>
      </c>
      <c r="M75" s="15"/>
      <c r="N75" s="21"/>
      <c r="O75" s="15"/>
      <c r="P75" s="15"/>
      <c r="Q75" s="15"/>
      <c r="R75" s="15"/>
    </row>
    <row r="76" spans="1:24" x14ac:dyDescent="0.25">
      <c r="A76" s="62">
        <v>45</v>
      </c>
      <c r="B76" s="96"/>
      <c r="C76" s="98"/>
      <c r="D76" s="22"/>
      <c r="E76" s="61" t="s">
        <v>189</v>
      </c>
      <c r="F76" s="52" t="s">
        <v>235</v>
      </c>
      <c r="G76" s="27" t="s">
        <v>190</v>
      </c>
      <c r="H76" s="27" t="s">
        <v>188</v>
      </c>
      <c r="I76" s="24" t="s">
        <v>264</v>
      </c>
      <c r="J76" s="119">
        <v>11</v>
      </c>
      <c r="K76" s="127">
        <v>33</v>
      </c>
      <c r="L76" s="21">
        <v>36</v>
      </c>
      <c r="M76" s="15"/>
      <c r="N76" s="21"/>
      <c r="O76" s="15"/>
      <c r="P76" s="15"/>
      <c r="Q76" s="15"/>
      <c r="R76" s="15"/>
    </row>
    <row r="77" spans="1:24" ht="24" x14ac:dyDescent="0.25">
      <c r="A77" s="62">
        <v>46</v>
      </c>
      <c r="B77" s="62" t="s">
        <v>191</v>
      </c>
      <c r="C77" s="21" t="s">
        <v>21</v>
      </c>
      <c r="D77" s="22" t="s">
        <v>192</v>
      </c>
      <c r="E77" s="61" t="s">
        <v>193</v>
      </c>
      <c r="F77" s="39">
        <v>9663121149</v>
      </c>
      <c r="G77" s="24" t="s">
        <v>219</v>
      </c>
      <c r="H77" s="24" t="s">
        <v>46</v>
      </c>
      <c r="I77" s="24" t="s">
        <v>264</v>
      </c>
      <c r="J77" s="119">
        <v>300</v>
      </c>
      <c r="K77" s="127">
        <v>900</v>
      </c>
      <c r="L77" s="21">
        <v>36</v>
      </c>
      <c r="M77" s="15"/>
      <c r="N77" s="21"/>
      <c r="O77" s="15"/>
      <c r="P77" s="15"/>
      <c r="Q77" s="15"/>
      <c r="R77" s="15"/>
    </row>
    <row r="78" spans="1:24" x14ac:dyDescent="0.25">
      <c r="A78" s="62">
        <v>47</v>
      </c>
      <c r="B78" s="62" t="s">
        <v>194</v>
      </c>
      <c r="C78" s="21" t="s">
        <v>21</v>
      </c>
      <c r="D78" s="22" t="s">
        <v>179</v>
      </c>
      <c r="E78" s="61" t="s">
        <v>195</v>
      </c>
      <c r="F78" s="50">
        <v>9225600410</v>
      </c>
      <c r="G78" s="24" t="s">
        <v>196</v>
      </c>
      <c r="H78" s="24" t="s">
        <v>46</v>
      </c>
      <c r="I78" s="24" t="s">
        <v>264</v>
      </c>
      <c r="J78" s="119">
        <v>1800</v>
      </c>
      <c r="K78" s="127">
        <v>3600</v>
      </c>
      <c r="L78" s="21">
        <v>24</v>
      </c>
      <c r="M78" s="15"/>
      <c r="N78" s="21"/>
      <c r="O78" s="15"/>
      <c r="P78" s="15"/>
      <c r="Q78" s="15"/>
      <c r="R78" s="15"/>
    </row>
    <row r="79" spans="1:24" x14ac:dyDescent="0.25">
      <c r="A79" s="62">
        <v>48</v>
      </c>
      <c r="B79" s="62" t="s">
        <v>197</v>
      </c>
      <c r="C79" s="21" t="s">
        <v>21</v>
      </c>
      <c r="D79" s="22" t="s">
        <v>198</v>
      </c>
      <c r="E79" s="61" t="s">
        <v>199</v>
      </c>
      <c r="F79" s="39">
        <v>8240330409</v>
      </c>
      <c r="G79" s="62" t="s">
        <v>200</v>
      </c>
      <c r="H79" s="62" t="s">
        <v>46</v>
      </c>
      <c r="I79" s="24" t="s">
        <v>264</v>
      </c>
      <c r="J79" s="119">
        <v>2172</v>
      </c>
      <c r="K79" s="127">
        <v>6516</v>
      </c>
      <c r="L79" s="21">
        <v>36</v>
      </c>
      <c r="M79" s="15"/>
      <c r="N79" s="21"/>
      <c r="O79" s="15"/>
      <c r="P79" s="15"/>
      <c r="Q79" s="15"/>
      <c r="R79" s="15"/>
    </row>
    <row r="80" spans="1:24" x14ac:dyDescent="0.25">
      <c r="A80" s="62">
        <v>49</v>
      </c>
      <c r="B80" s="62" t="s">
        <v>201</v>
      </c>
      <c r="C80" s="21" t="s">
        <v>21</v>
      </c>
      <c r="D80" s="22" t="s">
        <v>202</v>
      </c>
      <c r="E80" s="61" t="s">
        <v>203</v>
      </c>
      <c r="F80" s="50">
        <v>2040730543</v>
      </c>
      <c r="G80" s="24" t="s">
        <v>236</v>
      </c>
      <c r="H80" s="35" t="s">
        <v>64</v>
      </c>
      <c r="I80" s="24" t="s">
        <v>264</v>
      </c>
      <c r="J80" s="119">
        <v>13342</v>
      </c>
      <c r="K80" s="127">
        <v>40026</v>
      </c>
      <c r="L80" s="21">
        <v>36</v>
      </c>
      <c r="M80" s="15"/>
      <c r="N80" s="21"/>
      <c r="O80" s="15"/>
      <c r="P80" s="15"/>
      <c r="Q80" s="15"/>
      <c r="R80" s="15"/>
      <c r="X80" s="40"/>
    </row>
    <row r="81" spans="1:21" ht="34.5" customHeight="1" x14ac:dyDescent="0.25">
      <c r="A81" s="62"/>
      <c r="B81" s="19"/>
      <c r="C81" s="18"/>
      <c r="D81" s="31"/>
      <c r="E81" s="19"/>
      <c r="F81" s="53"/>
      <c r="G81" s="28"/>
      <c r="H81" s="76" t="s">
        <v>238</v>
      </c>
      <c r="I81" s="76"/>
      <c r="J81" s="120">
        <f>SUM(J29:J80)</f>
        <v>1006811</v>
      </c>
      <c r="K81" s="128">
        <f>SUM(K29:K80)</f>
        <v>2968023</v>
      </c>
      <c r="L81" s="77"/>
      <c r="M81" s="77"/>
      <c r="N81" s="77"/>
      <c r="O81" s="78"/>
      <c r="P81" s="78"/>
      <c r="Q81" s="15"/>
      <c r="R81" s="15"/>
      <c r="U81" s="40"/>
    </row>
    <row r="82" spans="1:21" ht="30" customHeight="1" x14ac:dyDescent="0.25">
      <c r="A82" s="3"/>
      <c r="H82" s="93"/>
      <c r="I82" s="93"/>
      <c r="J82" s="93"/>
      <c r="K82" s="93"/>
      <c r="L82" s="93"/>
      <c r="M82" s="88"/>
      <c r="N82" s="88"/>
    </row>
    <row r="83" spans="1:21" s="115" customFormat="1" ht="30" customHeight="1" x14ac:dyDescent="0.25">
      <c r="B83" s="94" t="s">
        <v>270</v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</row>
    <row r="84" spans="1:21" ht="30" customHeight="1" x14ac:dyDescent="0.25">
      <c r="B84" s="94" t="s">
        <v>239</v>
      </c>
      <c r="C84" s="94"/>
      <c r="D84" s="94"/>
      <c r="E84" s="94"/>
      <c r="F84" s="94"/>
      <c r="G84" s="94"/>
      <c r="H84" s="94"/>
      <c r="I84" s="89"/>
    </row>
    <row r="86" spans="1:21" ht="30" customHeight="1" x14ac:dyDescent="0.25">
      <c r="B86" s="92"/>
      <c r="C86" s="92"/>
      <c r="D86" s="92"/>
      <c r="E86" s="92"/>
      <c r="F86" s="92"/>
      <c r="G86" s="92"/>
    </row>
    <row r="87" spans="1:21" ht="60" customHeight="1" x14ac:dyDescent="0.25">
      <c r="B87" s="92" t="s">
        <v>240</v>
      </c>
      <c r="C87" s="92"/>
      <c r="D87" s="92"/>
      <c r="E87" s="92"/>
      <c r="F87" s="92"/>
      <c r="G87" s="92"/>
      <c r="H87" s="92"/>
      <c r="I87" s="87"/>
    </row>
    <row r="88" spans="1:21" x14ac:dyDescent="0.25">
      <c r="B88" s="92" t="s">
        <v>242</v>
      </c>
      <c r="C88" s="92"/>
      <c r="D88" s="92"/>
      <c r="E88" s="92"/>
      <c r="F88" s="92"/>
      <c r="G88" s="92"/>
      <c r="H88" s="92"/>
      <c r="I88" s="87"/>
    </row>
    <row r="89" spans="1:21" x14ac:dyDescent="0.25">
      <c r="B89" s="92" t="s">
        <v>241</v>
      </c>
      <c r="C89" s="92"/>
      <c r="D89" s="92"/>
      <c r="E89" s="92"/>
      <c r="F89" s="92"/>
      <c r="G89" s="92"/>
      <c r="H89" s="92"/>
      <c r="I89" s="87"/>
    </row>
    <row r="95" spans="1:21" ht="30" x14ac:dyDescent="0.25">
      <c r="B95" s="4" t="s">
        <v>243</v>
      </c>
    </row>
  </sheetData>
  <mergeCells count="35">
    <mergeCell ref="B84:H84"/>
    <mergeCell ref="B86:G86"/>
    <mergeCell ref="B87:H87"/>
    <mergeCell ref="B88:H88"/>
    <mergeCell ref="B89:H89"/>
    <mergeCell ref="A49:A51"/>
    <mergeCell ref="B62:B63"/>
    <mergeCell ref="C62:C63"/>
    <mergeCell ref="A65:A66"/>
    <mergeCell ref="B65:B66"/>
    <mergeCell ref="C65:C66"/>
    <mergeCell ref="D65:D66"/>
    <mergeCell ref="E65:E66"/>
    <mergeCell ref="B75:B76"/>
    <mergeCell ref="C75:C76"/>
    <mergeCell ref="H82:L82"/>
    <mergeCell ref="B83:P83"/>
    <mergeCell ref="B24:K24"/>
    <mergeCell ref="B11:H11"/>
    <mergeCell ref="B12:H12"/>
    <mergeCell ref="B13:K13"/>
    <mergeCell ref="B14:K14"/>
    <mergeCell ref="B15:K15"/>
    <mergeCell ref="B16:H16"/>
    <mergeCell ref="B17:H17"/>
    <mergeCell ref="B18:K18"/>
    <mergeCell ref="B19:K19"/>
    <mergeCell ref="B20:K20"/>
    <mergeCell ref="B21:K21"/>
    <mergeCell ref="B10:K10"/>
    <mergeCell ref="B1:K1"/>
    <mergeCell ref="B2:K2"/>
    <mergeCell ref="B5:K5"/>
    <mergeCell ref="B7:K7"/>
    <mergeCell ref="B9:K9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GAZ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Tolak</dc:creator>
  <cp:lastModifiedBy>Jolanta Tolak</cp:lastModifiedBy>
  <cp:lastPrinted>2020-09-22T11:56:08Z</cp:lastPrinted>
  <dcterms:created xsi:type="dcterms:W3CDTF">2020-08-05T09:22:28Z</dcterms:created>
  <dcterms:modified xsi:type="dcterms:W3CDTF">2020-09-22T12:51:44Z</dcterms:modified>
</cp:coreProperties>
</file>