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H:\Profil_nie_kasowac\Pulpit\CIEPŁO-PRZETARG-2022\"/>
    </mc:Choice>
  </mc:AlternateContent>
  <xr:revisionPtr revIDLastSave="0" documentId="13_ncr:1_{B52E8F97-FD07-4B63-8699-44CE32C381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łącznik nr 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2" l="1"/>
  <c r="M106" i="2" l="1"/>
</calcChain>
</file>

<file path=xl/sharedStrings.xml><?xml version="1.0" encoding="utf-8"?>
<sst xmlns="http://schemas.openxmlformats.org/spreadsheetml/2006/main" count="377" uniqueCount="247">
  <si>
    <t>Symbol grupy taryfowej z taryfy Wykonawcy</t>
  </si>
  <si>
    <t>MC (MW)</t>
  </si>
  <si>
    <t>PZ (GJ)</t>
  </si>
  <si>
    <t>LM</t>
  </si>
  <si>
    <t>A3/B1/C3</t>
  </si>
  <si>
    <t>Warszawa</t>
  </si>
  <si>
    <t>01-451</t>
  </si>
  <si>
    <t>F O R M U L A R Z     C E N O W Y</t>
  </si>
  <si>
    <t>Na niniejszą cenę całkowitą brutto składają się następujące elementy składowe wynikające z niżej przedstawionego wzoru.</t>
  </si>
  <si>
    <t xml:space="preserve">Gdzie: </t>
  </si>
  <si>
    <t>I.    Dane dotyczące Wykonawcy</t>
  </si>
  <si>
    <t>II.            Koszty związane z realizacja zamówienia</t>
  </si>
  <si>
    <t>Wykonawca:</t>
  </si>
  <si>
    <t>(pełna nazwa/firma, adres w zależności od podmiotu NIP/PESEL, KRS/CEiDG)</t>
  </si>
  <si>
    <t>reprezentowany przez:</t>
  </si>
  <si>
    <t>……………………………………………………</t>
  </si>
  <si>
    <t>(imię, nazwisko, stanowisko/podstawa do reprezentacji)</t>
  </si>
  <si>
    <t>L.p.</t>
  </si>
  <si>
    <t>Nazwa placówki</t>
  </si>
  <si>
    <t>Adres</t>
  </si>
  <si>
    <t>NAZWA: ………………………………………………………………………………………………………………………………</t>
  </si>
  <si>
    <t>ADRES/SIEDZIBA: …………………………………………………………………………………………………………………</t>
  </si>
  <si>
    <t>e-mail: ………………………………………………………………………………………………………………………………</t>
  </si>
  <si>
    <t>REGON …………………………………………………………..., NIP …………………………………………………………….</t>
  </si>
  <si>
    <t>NR TEL.,  …………………………………………………/ FAX……………………………………………………………….</t>
  </si>
  <si>
    <t>CZ                            (zł brutto/ MW, m-c)</t>
  </si>
  <si>
    <t xml:space="preserve"> CP            (zł brutto / MW, m-c)</t>
  </si>
  <si>
    <t>CD                       (zł brutto/ GJ)</t>
  </si>
  <si>
    <t>CO                        (zł brutto/ GJ)</t>
  </si>
  <si>
    <t>A3/B1/C1</t>
  </si>
  <si>
    <r>
      <t xml:space="preserve">C - </t>
    </r>
    <r>
      <rPr>
        <sz val="10"/>
        <color theme="1"/>
        <rFont val="Times New Roman"/>
        <family val="1"/>
        <charset val="238"/>
      </rPr>
      <t>oznacza cenę całkowitą brutto zamówienia za dostarczone ciepło do wymienionego obiektu,</t>
    </r>
  </si>
  <si>
    <r>
      <t xml:space="preserve">MC -  </t>
    </r>
    <r>
      <rPr>
        <sz val="10"/>
        <color theme="1"/>
        <rFont val="Times New Roman"/>
        <family val="1"/>
        <charset val="238"/>
      </rPr>
      <t>oznacza moc cieplną zamówioną ogółem dla wymienionego obiektu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</si>
  <si>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CZ - </t>
    </r>
    <r>
      <rPr>
        <sz val="10"/>
        <color theme="1"/>
        <rFont val="Times New Roman"/>
        <family val="1"/>
        <charset val="238"/>
      </rPr>
      <t>oznacza cenę jednostkową za moc cieplną zamówioną dla wymienionego obiektu (zł/MW, za miesiąc),</t>
    </r>
  </si>
  <si>
    <r>
      <t xml:space="preserve">CP - </t>
    </r>
    <r>
      <rPr>
        <sz val="10"/>
        <color theme="1"/>
        <rFont val="Times New Roman"/>
        <family val="1"/>
        <charset val="238"/>
      </rPr>
      <t>oznacza stawkę opłaty stałej za usługi przesyłowe dla wymienionego obiektu (zł/MW, za miesiąc),</t>
    </r>
  </si>
  <si>
    <r>
      <t xml:space="preserve">CD - </t>
    </r>
    <r>
      <rPr>
        <sz val="10"/>
        <color theme="1"/>
        <rFont val="Times New Roman"/>
        <family val="1"/>
        <charset val="238"/>
      </rPr>
      <t>oznacza cenę jednostkową za usługę przesyłu ciepła dostarczonego dla wymienionego obiektu (zł/GJ),</t>
    </r>
  </si>
  <si>
    <r>
      <t xml:space="preserve">CO -  </t>
    </r>
    <r>
      <rPr>
        <sz val="10"/>
        <color theme="1"/>
        <rFont val="Times New Roman"/>
        <family val="1"/>
        <charset val="238"/>
      </rPr>
      <t>oznacza cenę za ciepło dostarczane dla wymienionego obiektu (zł/GJ).</t>
    </r>
  </si>
  <si>
    <t>01-181</t>
  </si>
  <si>
    <t>Przedszkole Nr 62</t>
  </si>
  <si>
    <t>01-212</t>
  </si>
  <si>
    <t>ul. Szlenkierów 8</t>
  </si>
  <si>
    <t>ul. Szarych Szeregów 6</t>
  </si>
  <si>
    <t xml:space="preserve">Przedszkole Nr 93 "Baśniowy Dworek Na Kole"
</t>
  </si>
  <si>
    <t>ul. Jana Brożka 5</t>
  </si>
  <si>
    <t>Przedszkole Nr 133</t>
  </si>
  <si>
    <t>01-063</t>
  </si>
  <si>
    <t>ul. Okopowa 7a</t>
  </si>
  <si>
    <t>Przedszkole Nr 172 im. Danuty Wawiłow</t>
  </si>
  <si>
    <t>01-149</t>
  </si>
  <si>
    <t>ul. Żytnia 71</t>
  </si>
  <si>
    <t>Przedszkole Nr 263</t>
  </si>
  <si>
    <t>01-050</t>
  </si>
  <si>
    <t>ul.Miła 39</t>
  </si>
  <si>
    <t>Przedszkole Nr 269</t>
  </si>
  <si>
    <t>01-034</t>
  </si>
  <si>
    <t>ul. Smocza 22</t>
  </si>
  <si>
    <t>Przedszkole Nr 350 "Jaśminowy Gaj"</t>
  </si>
  <si>
    <t>01-240</t>
  </si>
  <si>
    <t>ul. Wieluńska 12</t>
  </si>
  <si>
    <t>Przedszkole Nr 403</t>
  </si>
  <si>
    <t>01-112</t>
  </si>
  <si>
    <t>ul.Góralska 1</t>
  </si>
  <si>
    <t>………………………………...………………………………………</t>
  </si>
  <si>
    <t>Przedszkole z Oddziałami Integracyjnymi nr 37 "Bajkowy Świat"</t>
  </si>
  <si>
    <t>Przedszkole Nr 47 "Mali Artyści"</t>
  </si>
  <si>
    <t>00-864</t>
  </si>
  <si>
    <t>ul. Krochmalna 1</t>
  </si>
  <si>
    <t>Przedszkole Nr 74 "Przy Zielonym Wzgórzu"</t>
  </si>
  <si>
    <t>01-229</t>
  </si>
  <si>
    <t>ul. Wolska 79</t>
  </si>
  <si>
    <t xml:space="preserve">Przedszkole Nr 118 
z Oddziałami Integracyjnymi
</t>
  </si>
  <si>
    <t>01-002</t>
  </si>
  <si>
    <t>ul. Nowolipie 31a</t>
  </si>
  <si>
    <t>Przedszkole Nr 124</t>
  </si>
  <si>
    <t>01-029</t>
  </si>
  <si>
    <t>ul. Dzielna 15b</t>
  </si>
  <si>
    <t>Przedszkole z Oddziałami Integracyjnymi Nr 127 im. Wandy Chotomskiej</t>
  </si>
  <si>
    <t>01-006</t>
  </si>
  <si>
    <t>Przedszkole Nr 134</t>
  </si>
  <si>
    <t>01-192</t>
  </si>
  <si>
    <t>ul. Leszno 24/26 a</t>
  </si>
  <si>
    <t>Przedszkole Nr 135</t>
  </si>
  <si>
    <t>01-410</t>
  </si>
  <si>
    <t>ul. Ringelbluma 1</t>
  </si>
  <si>
    <t>Przedszkole Nr 237 im. Warszawskiej Syrenki</t>
  </si>
  <si>
    <t>01-172</t>
  </si>
  <si>
    <t>ul. E. Tyszkiewicza 33</t>
  </si>
  <si>
    <t>Przedszkole Nr 238 "Tęczowy Pajacyk"</t>
  </si>
  <si>
    <t>01-121</t>
  </si>
  <si>
    <t>ul. Monte Cassino 5</t>
  </si>
  <si>
    <t>Przedszkole Nr 253
 "Akademia Pana Kleksa"</t>
  </si>
  <si>
    <t>01-107</t>
  </si>
  <si>
    <t>ul. Antka Rozpylacza 2</t>
  </si>
  <si>
    <t>Przedszkole  Nr 273</t>
  </si>
  <si>
    <t>01-111</t>
  </si>
  <si>
    <t>ul. Olbrachta 28</t>
  </si>
  <si>
    <t>Przedszkole Nr 289</t>
  </si>
  <si>
    <t>00-818</t>
  </si>
  <si>
    <t>ul. Twarda 60a</t>
  </si>
  <si>
    <t xml:space="preserve">Przedszkole z Oddziałami Integracyjnymi Nr 310 </t>
  </si>
  <si>
    <t>01-250</t>
  </si>
  <si>
    <t>ul. Boguszewska 4</t>
  </si>
  <si>
    <t>Szkoła Podstawowa Nr 25 im. Komisji Edukacji Narodowej</t>
  </si>
  <si>
    <t>00-855</t>
  </si>
  <si>
    <t>ul. Grzybowska 35</t>
  </si>
  <si>
    <t>Szkoła Podstawowa Nr 26 im. Mirosława Biernackiego</t>
  </si>
  <si>
    <t>00-814</t>
  </si>
  <si>
    <t>ul. Miedziana 8</t>
  </si>
  <si>
    <t>Szkoła Podstawowa Nr 63 im. Zawiszy Czarnego</t>
  </si>
  <si>
    <t>01-148</t>
  </si>
  <si>
    <t>ul. Płocka 30</t>
  </si>
  <si>
    <t>Szkoła Podstawowa Nr 132 im. Sandora Petofiego</t>
  </si>
  <si>
    <t>01-236</t>
  </si>
  <si>
    <t>ul. Grabowska 1</t>
  </si>
  <si>
    <t>Szkoła Podstawowa Nr 139 im. Ludwiki Wawrzyńskiej</t>
  </si>
  <si>
    <t>01-132</t>
  </si>
  <si>
    <t>ul. Syreny 5/7</t>
  </si>
  <si>
    <t>Szkoła Podstawowa Nr 148 im. Hugona Kołłątaja</t>
  </si>
  <si>
    <t>01-408</t>
  </si>
  <si>
    <t>ul. Ożarowska 69</t>
  </si>
  <si>
    <t>Szkoła Podstawowa Nr 166 im. Żwirki i Wigury</t>
  </si>
  <si>
    <t>01-198</t>
  </si>
  <si>
    <t>ul. Żytnia 40</t>
  </si>
  <si>
    <t xml:space="preserve">Szkoła Podstawowa Nr 221 z Oddziałami Integracyjnymi im. Barbary Bronisławy Czarnowskiej </t>
  </si>
  <si>
    <t>00-871</t>
  </si>
  <si>
    <t>ul. Żelazna 71</t>
  </si>
  <si>
    <t>00-876</t>
  </si>
  <si>
    <t>ul. Ogrodowa 42/44</t>
  </si>
  <si>
    <t>Szkoła Podstawowa Nr 222 im. Jana Brzechwy</t>
  </si>
  <si>
    <t>01-049</t>
  </si>
  <si>
    <t>ul. Esperanto 7a</t>
  </si>
  <si>
    <t>Szkoła Podstawowa Nr 225 im. Józefa Gardeckiego</t>
  </si>
  <si>
    <t>ul. J. Brożka 15</t>
  </si>
  <si>
    <t>Szkoła Podstawowa Nr 234 im. Juliana Tuwima</t>
  </si>
  <si>
    <t>ul. Esperanto 5</t>
  </si>
  <si>
    <t>Szkoła Podstawowa Nr 236 z Oddziałami Integracyjnymi im. Ireny Sendlerowej</t>
  </si>
  <si>
    <t>01-128</t>
  </si>
  <si>
    <t>ul. Elekcyjna 21/23</t>
  </si>
  <si>
    <t>Szkoła Podstawowa Nr 238 im. Christo Botewa</t>
  </si>
  <si>
    <t>01-106</t>
  </si>
  <si>
    <t>ul. Redutowa 37</t>
  </si>
  <si>
    <t xml:space="preserve">Szkoła Podstawowa Integracyjna Nr 317 im. Edmunda Bojanowskiego </t>
  </si>
  <si>
    <t>01- 409</t>
  </si>
  <si>
    <t>ul. Deotymy 37</t>
  </si>
  <si>
    <t xml:space="preserve">
ul. Jana Olbrachta 48/56</t>
  </si>
  <si>
    <t>Szkoła Podstawowa Nr 386 im. Marszałka Józefa Piłsudskiego</t>
  </si>
  <si>
    <t>01-154</t>
  </si>
  <si>
    <t>ul. Grenady 16</t>
  </si>
  <si>
    <t>Szkoła Podstawowa Nr 387 im. Szarych Szeregów</t>
  </si>
  <si>
    <t>01-211</t>
  </si>
  <si>
    <t>ul. M.Kasprzaka 1/3</t>
  </si>
  <si>
    <t>Szkoła Podstawowa Nr 388 im. Jana Pawła II</t>
  </si>
  <si>
    <t>01-407</t>
  </si>
  <si>
    <t>III Liceum Ogólnokształcące im. gen. Józefa Sowińskiego</t>
  </si>
  <si>
    <t>01-206</t>
  </si>
  <si>
    <t xml:space="preserve">
ul. Rogalińska 2</t>
  </si>
  <si>
    <t>XII Liceum Ogólnokształcące im. Henryka Sienkiewicza</t>
  </si>
  <si>
    <t>00-820</t>
  </si>
  <si>
    <t>ul. Sienna 53</t>
  </si>
  <si>
    <t>XXIV Liceum Ogólnokształcące im. Cypriana Kamila Norwida</t>
  </si>
  <si>
    <t>01-423</t>
  </si>
  <si>
    <t xml:space="preserve">
ul. Obozowa 60</t>
  </si>
  <si>
    <t>XXX Liceum Ogólnokształcące im. Jana Śniadeckiego</t>
  </si>
  <si>
    <t>01-018</t>
  </si>
  <si>
    <t xml:space="preserve">
ul. Wolność 1/3</t>
  </si>
  <si>
    <t>XXXIII Liceum Ogólnokształcace Dwujęzyczne im. Mikołaja Kopernika</t>
  </si>
  <si>
    <t>01-225</t>
  </si>
  <si>
    <t>XL Liceum Ogólnokształcące z Oddziałami Dwujęzycznymi im. Stefana Żeromskiego</t>
  </si>
  <si>
    <t>00-808</t>
  </si>
  <si>
    <t xml:space="preserve">
ul. Platynowa 1</t>
  </si>
  <si>
    <t>XLV Liceum Ogólnokształcące im. Romualda Traugutta</t>
  </si>
  <si>
    <t>01-047</t>
  </si>
  <si>
    <t xml:space="preserve">
ul. Miła 26</t>
  </si>
  <si>
    <t>LXXXVI Liceum Ogólnokształcące im. Batalionu "Zośka"</t>
  </si>
  <si>
    <t>01-122</t>
  </si>
  <si>
    <t xml:space="preserve">
ul. Garbińskiego 1</t>
  </si>
  <si>
    <t>CXIX Liceum Ogólnokształcące im. Jacka Kuronia</t>
  </si>
  <si>
    <t>00-821</t>
  </si>
  <si>
    <t xml:space="preserve">
ul. Złota 58</t>
  </si>
  <si>
    <t>Zespół Szkół Nr 7 im. Szczepana Bońkowskiego</t>
  </si>
  <si>
    <t>00-872</t>
  </si>
  <si>
    <t xml:space="preserve">
ul. Chłodna 36/46</t>
  </si>
  <si>
    <t>Zespół Szkół Nr 32 im. Krzysztofa Kamila Baczyńskiego</t>
  </si>
  <si>
    <t xml:space="preserve">
ul. Ożarowska 71</t>
  </si>
  <si>
    <t>Zespół Szkół Nr 36 im. Marcina Kasprzaka</t>
  </si>
  <si>
    <t xml:space="preserve">
ul. Kasprzaka 19/21</t>
  </si>
  <si>
    <t>Zespół Szkół nr 127</t>
  </si>
  <si>
    <t>01-051</t>
  </si>
  <si>
    <t xml:space="preserve">
ul. Smocza 19</t>
  </si>
  <si>
    <t xml:space="preserve">Zespół Szkół im. Michała Konarskiego  </t>
  </si>
  <si>
    <t>01-043</t>
  </si>
  <si>
    <t xml:space="preserve">
ul. Okopowa 55a</t>
  </si>
  <si>
    <t xml:space="preserve">Zespół Szkół Fototechnicznych  </t>
  </si>
  <si>
    <t>01-044</t>
  </si>
  <si>
    <t xml:space="preserve">
ul. Spokojna 13</t>
  </si>
  <si>
    <t>Zespół Szkół Stenotypii i Języków Obcych</t>
  </si>
  <si>
    <t>00-896</t>
  </si>
  <si>
    <t>ul. Ogrodowa 16</t>
  </si>
  <si>
    <t>Centrum Kształcenia Zawodowego i Ustawicznego Nr 1</t>
  </si>
  <si>
    <t>01-452</t>
  </si>
  <si>
    <t xml:space="preserve">
ul. Księcia Janusza 45/47</t>
  </si>
  <si>
    <t xml:space="preserve">Zespół Poradni Psychologiczno - Pedagogicznych nr 1  </t>
  </si>
  <si>
    <t>01-167</t>
  </si>
  <si>
    <t xml:space="preserve">
ul. Zawiszy 13</t>
  </si>
  <si>
    <t xml:space="preserve">Zespół Wolskich Placówek Edukacji Kulturalnej  </t>
  </si>
  <si>
    <t>01-442</t>
  </si>
  <si>
    <t>Zespół Szkół Samochodowych i Licealnych nr 2</t>
  </si>
  <si>
    <t>01-038</t>
  </si>
  <si>
    <t xml:space="preserve">
Al. Jana Pawła II 69</t>
  </si>
  <si>
    <t>Stawka podatku VAT</t>
  </si>
  <si>
    <t>………………………... %</t>
  </si>
  <si>
    <t>Kwota należnego podatku VAT</t>
  </si>
  <si>
    <t>…..………………...….. zł</t>
  </si>
  <si>
    <t>Razem kwota brutto (z należnym podatkiem VAT)</t>
  </si>
  <si>
    <t>……………………..…. zł</t>
  </si>
  <si>
    <t xml:space="preserve">III. Łączne koszty związane z realizacją zamówienia </t>
  </si>
  <si>
    <t>Suma</t>
  </si>
  <si>
    <t>(Wc)i</t>
  </si>
  <si>
    <t xml:space="preserve">…………….…………………………….. zł netto (słownie: …………………………………………………………………………………………………….), </t>
  </si>
  <si>
    <t xml:space="preserve">plus ………..% VAT ……..………………………………….…….. zł (słownie: ……….……………………………………….…………………………………….), </t>
  </si>
  <si>
    <t xml:space="preserve"> co stanowi łącznie ………………………………………....zł brutto (słownie: ……………………………….……………………….…………..…….…)</t>
  </si>
  <si>
    <t>WARTOŚĆ   NETTO,   BRUTTO   ORAZ  VAT  NALEŻY   PRZENIEŚĆ   DO    OFERTY</t>
  </si>
  <si>
    <t>Wykonawca oświadcza, że przyznaje Zamawiającemu następujące rabaty w stosunku do cen, stawek i opłat obowiązujących w aktualnej Taryfie Wykonawcy:</t>
  </si>
  <si>
    <t>1)        W cenie jednostkowej określonej w kolumnie 2 tabeli zastosowano ……% rabatu w stosunku do cen, stawek i opłat z oferowanej grupy taryfowej aktualnej Taryfy Wykonawcy.</t>
  </si>
  <si>
    <t>2)        W cenie jednostkowej wymienionej w kolumnie 3 tabeli zastosowano ……% rabatu w stosunku do cen, stawek i opłat z oferowanej grupy taryfowej aktualnej Taryfy Wykonawcy</t>
  </si>
  <si>
    <t>4)        W cenie jednostkowej wymienionej w kolumnie 5 tabeli zastosowano……% rabatu w stosunku do cen, stawek i opłat z oferowanej grupy taryfowej aktualnej Taryfy Wykonawcy</t>
  </si>
  <si>
    <t>5)        W cenie jednostkowej wymienionej w kolumnie 6 tabeli zastosowano……% rabatu w stosunku do cen, stawek i opłat z oferowanej grupy taryfowej aktualnej Taryfy Wykonawcy</t>
  </si>
  <si>
    <t>W przypadku niewpisania wartości liczbowej lub postawienia dowolnego znaku innego niż liczba w wykropkowanych miejscach, Zamawiający przyjmie wartość „0”.                                                                                                                                          W przypadku zmiany Taryfy Wykonawcy, przyznany rabat % wyliczany jest od nowej podstawy wynikającej z nowej Taryfy Wykonawcy.</t>
  </si>
  <si>
    <r>
      <t>W</t>
    </r>
    <r>
      <rPr>
        <b/>
        <vertAlign val="subscript"/>
        <sz val="10"/>
        <color theme="1"/>
        <rFont val="Times New Roman"/>
        <family val="1"/>
        <charset val="238"/>
      </rPr>
      <t>C</t>
    </r>
  </si>
  <si>
    <t>ul. Nowolipki 21c</t>
  </si>
  <si>
    <r>
      <t xml:space="preserve">LM - </t>
    </r>
    <r>
      <rPr>
        <sz val="10"/>
        <color theme="1"/>
        <rFont val="Times New Roman"/>
        <family val="1"/>
        <charset val="238"/>
      </rPr>
      <t xml:space="preserve">oznacza liczbę miesięcy obowiązywania umowy dla wymienionego obiektu </t>
    </r>
  </si>
  <si>
    <t>ul .J. Brożka 17</t>
  </si>
  <si>
    <t>Przedszkole  Nr 426 "Kraina Odkrywców"</t>
  </si>
  <si>
    <t xml:space="preserve">
ul. J. Bema 76</t>
  </si>
  <si>
    <t>ul. J. Brożka 1a</t>
  </si>
  <si>
    <t>warsztaty</t>
  </si>
  <si>
    <t>ul. Deotymy 25/33 szkoła</t>
  </si>
  <si>
    <t>II budynek</t>
  </si>
  <si>
    <t>3)        W cenie jednostkowej określonej w kolumnie 4 tabeli zastosowano……….% rabatu w stosunku do cen, stawek i opłat z oferowanej grupy taryfowej aktualnej Taryfy Wykonawcy</t>
  </si>
  <si>
    <t>II budznek</t>
  </si>
  <si>
    <t>Szkoła Podstawowa Nr 351 im. Bolesława Prusa</t>
  </si>
  <si>
    <t>hala sportowa</t>
  </si>
  <si>
    <t>EFEN (zł brutto/GJ)</t>
  </si>
  <si>
    <t>C = MC x (CZ + CP) x LM + PZ x (CD+ EFEN + CO)</t>
  </si>
  <si>
    <t>Wartość całkowita: kol.7x(kol.2+kol.3)  x kol.9 + kol.8x (kol.5+kol.4+kol.6) zł brutto</t>
  </si>
  <si>
    <r>
      <t xml:space="preserve">PZ - </t>
    </r>
    <r>
      <rPr>
        <sz val="10"/>
        <color theme="1"/>
        <rFont val="Times New Roman"/>
        <family val="1"/>
        <charset val="238"/>
      </rPr>
      <t>oznacza planowane zużycie energii cieplnej dla wymienionego obiektu</t>
    </r>
    <r>
      <rPr>
        <b/>
        <sz val="10"/>
        <color theme="1"/>
        <rFont val="Times New Roman"/>
        <family val="1"/>
        <charset val="238"/>
      </rPr>
      <t xml:space="preserve"> (48m-cy)</t>
    </r>
  </si>
  <si>
    <r>
      <rPr>
        <b/>
        <sz val="10"/>
        <color theme="1"/>
        <rFont val="Times New Roman"/>
        <family val="1"/>
        <charset val="238"/>
      </rPr>
      <t>EFEN</t>
    </r>
    <r>
      <rPr>
        <sz val="10"/>
        <color theme="1"/>
        <rFont val="Times New Roman"/>
        <family val="1"/>
        <charset val="238"/>
      </rPr>
      <t>-stawka opłaty z tytułu pozyskania i przedstawienia do umorzenia świadectw efektywności energetycznej (zł/GJ)</t>
    </r>
  </si>
  <si>
    <t xml:space="preserve">ZAŁĄCZNIK nr 4 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</si>
</sst>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vertAlign val="sub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8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0"/>
  <sheetViews>
    <sheetView tabSelected="1" topLeftCell="A39" zoomScale="130" zoomScaleNormal="130" workbookViewId="0">
      <selection activeCell="R44" sqref="R44"/>
    </sheetView>
  </sheetViews>
  <sheetFormatPr defaultRowHeight="12.75" x14ac:dyDescent="0.2"/>
  <cols>
    <col min="1" max="1" width="5.28515625" style="5" customWidth="1"/>
    <col min="2" max="2" width="24.5703125" style="29" customWidth="1"/>
    <col min="3" max="3" width="9.140625" style="4"/>
    <col min="4" max="4" width="7.140625" style="4" customWidth="1"/>
    <col min="5" max="5" width="17.7109375" style="4" customWidth="1"/>
    <col min="6" max="6" width="10.42578125" style="31" customWidth="1"/>
    <col min="7" max="8" width="9.140625" style="7"/>
    <col min="9" max="9" width="9.140625" style="74"/>
    <col min="10" max="11" width="9.140625" style="7"/>
    <col min="12" max="12" width="10.28515625" style="8" customWidth="1"/>
    <col min="13" max="13" width="13.42578125" style="2" customWidth="1"/>
    <col min="14" max="14" width="9.140625" style="5"/>
    <col min="15" max="15" width="19.85546875" style="7" customWidth="1"/>
    <col min="16" max="16384" width="9.140625" style="3"/>
  </cols>
  <sheetData>
    <row r="1" spans="1:18" x14ac:dyDescent="0.25">
      <c r="A1" s="80" t="s">
        <v>246</v>
      </c>
      <c r="B1" s="80"/>
      <c r="C1" s="80"/>
      <c r="D1" s="80"/>
      <c r="E1" s="80"/>
      <c r="F1" s="80"/>
      <c r="G1" s="80"/>
      <c r="H1" s="40"/>
      <c r="I1" s="72"/>
      <c r="J1" s="40"/>
      <c r="K1" s="40"/>
      <c r="L1" s="50"/>
      <c r="M1" s="51"/>
      <c r="N1" s="40"/>
      <c r="O1" s="40"/>
      <c r="P1" s="41"/>
      <c r="Q1" s="41"/>
      <c r="R1" s="41"/>
    </row>
    <row r="2" spans="1:18" x14ac:dyDescent="0.25">
      <c r="A2" s="80" t="s">
        <v>12</v>
      </c>
      <c r="B2" s="80"/>
      <c r="C2" s="80"/>
      <c r="D2" s="80"/>
      <c r="E2" s="80"/>
      <c r="F2" s="80"/>
      <c r="G2" s="80"/>
      <c r="H2" s="40"/>
      <c r="I2" s="72"/>
      <c r="J2" s="40"/>
      <c r="K2" s="40"/>
      <c r="L2" s="50"/>
      <c r="M2" s="51"/>
      <c r="N2" s="40"/>
      <c r="O2" s="40"/>
      <c r="P2" s="41"/>
      <c r="Q2" s="41"/>
      <c r="R2" s="41"/>
    </row>
    <row r="3" spans="1:18" x14ac:dyDescent="0.2">
      <c r="A3" s="41"/>
      <c r="B3" s="30"/>
      <c r="C3" s="6"/>
      <c r="D3" s="6"/>
      <c r="E3" s="6"/>
      <c r="F3" s="6"/>
      <c r="G3" s="41"/>
      <c r="H3" s="41"/>
      <c r="J3" s="41"/>
      <c r="K3" s="41"/>
      <c r="L3" s="47"/>
      <c r="M3" s="48"/>
      <c r="N3" s="41"/>
      <c r="O3" s="41"/>
      <c r="P3" s="41"/>
      <c r="Q3" s="41"/>
      <c r="R3" s="41"/>
    </row>
    <row r="4" spans="1:18" x14ac:dyDescent="0.25">
      <c r="A4" s="78" t="s">
        <v>61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41"/>
      <c r="Q4" s="41"/>
      <c r="R4" s="41"/>
    </row>
    <row r="5" spans="1:18" x14ac:dyDescent="0.25">
      <c r="A5" s="78" t="s">
        <v>13</v>
      </c>
      <c r="B5" s="78"/>
      <c r="C5" s="78"/>
      <c r="D5" s="78"/>
      <c r="E5" s="78"/>
      <c r="F5" s="78"/>
      <c r="G5" s="78"/>
      <c r="H5" s="78"/>
      <c r="I5" s="78"/>
      <c r="J5" s="78"/>
      <c r="K5" s="41"/>
      <c r="L5" s="47"/>
      <c r="M5" s="48"/>
      <c r="N5" s="41"/>
      <c r="O5" s="41"/>
      <c r="P5" s="41"/>
      <c r="Q5" s="41"/>
      <c r="R5" s="41"/>
    </row>
    <row r="6" spans="1:18" x14ac:dyDescent="0.2">
      <c r="A6" s="41"/>
      <c r="B6" s="30"/>
      <c r="C6" s="6"/>
      <c r="D6" s="6"/>
      <c r="E6" s="6"/>
      <c r="F6" s="6"/>
      <c r="G6" s="41"/>
      <c r="H6" s="41"/>
      <c r="J6" s="41"/>
      <c r="K6" s="41"/>
      <c r="L6" s="47"/>
      <c r="M6" s="48"/>
      <c r="N6" s="41"/>
      <c r="O6" s="41"/>
      <c r="P6" s="41"/>
      <c r="Q6" s="41"/>
      <c r="R6" s="41"/>
    </row>
    <row r="7" spans="1:18" x14ac:dyDescent="0.25">
      <c r="A7" s="81" t="s">
        <v>14</v>
      </c>
      <c r="B7" s="81"/>
      <c r="C7" s="81"/>
      <c r="D7" s="81"/>
      <c r="E7" s="81"/>
      <c r="F7" s="81"/>
      <c r="G7" s="81"/>
      <c r="H7" s="81"/>
      <c r="I7" s="75"/>
      <c r="J7" s="42"/>
      <c r="K7" s="42"/>
      <c r="L7" s="52"/>
      <c r="M7" s="53"/>
      <c r="N7" s="42"/>
      <c r="O7" s="42"/>
      <c r="P7" s="41"/>
      <c r="Q7" s="41"/>
      <c r="R7" s="41"/>
    </row>
    <row r="8" spans="1:18" x14ac:dyDescent="0.2">
      <c r="A8" s="41"/>
      <c r="B8" s="30"/>
      <c r="C8" s="6"/>
      <c r="D8" s="6"/>
      <c r="E8" s="6"/>
      <c r="F8" s="6"/>
      <c r="G8" s="41"/>
      <c r="H8" s="41"/>
      <c r="J8" s="41"/>
      <c r="K8" s="41"/>
      <c r="L8" s="47"/>
      <c r="M8" s="48"/>
      <c r="N8" s="41"/>
      <c r="O8" s="41"/>
      <c r="P8" s="41"/>
      <c r="Q8" s="41"/>
      <c r="R8" s="41"/>
    </row>
    <row r="9" spans="1:18" x14ac:dyDescent="0.25">
      <c r="A9" s="78" t="s">
        <v>15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41"/>
      <c r="Q9" s="41"/>
      <c r="R9" s="41"/>
    </row>
    <row r="10" spans="1:18" x14ac:dyDescent="0.25">
      <c r="A10" s="78" t="s">
        <v>16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47"/>
      <c r="M10" s="48"/>
      <c r="N10" s="41"/>
      <c r="O10" s="41"/>
      <c r="P10" s="41"/>
      <c r="Q10" s="41"/>
      <c r="R10" s="41"/>
    </row>
    <row r="11" spans="1:18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47"/>
      <c r="M11" s="48"/>
      <c r="N11" s="41"/>
      <c r="O11" s="41"/>
      <c r="P11" s="41"/>
      <c r="Q11" s="41"/>
      <c r="R11" s="41"/>
    </row>
    <row r="12" spans="1:18" x14ac:dyDescent="0.2">
      <c r="A12" s="41"/>
      <c r="B12" s="30"/>
      <c r="C12" s="6"/>
      <c r="D12" s="6"/>
      <c r="E12" s="6"/>
      <c r="F12" s="6"/>
      <c r="G12" s="41"/>
      <c r="H12" s="41"/>
      <c r="J12" s="41"/>
      <c r="K12" s="41"/>
      <c r="L12" s="47"/>
      <c r="M12" s="48"/>
      <c r="N12" s="41"/>
      <c r="O12" s="41"/>
      <c r="P12" s="41"/>
      <c r="Q12" s="41"/>
      <c r="R12" s="41"/>
    </row>
    <row r="13" spans="1:18" ht="15" customHeight="1" x14ac:dyDescent="0.25">
      <c r="A13" s="80" t="s">
        <v>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50"/>
      <c r="M13" s="51"/>
      <c r="N13" s="40"/>
      <c r="O13" s="40"/>
      <c r="P13" s="41"/>
      <c r="Q13" s="41"/>
      <c r="R13" s="41"/>
    </row>
    <row r="14" spans="1:18" x14ac:dyDescent="0.2">
      <c r="A14" s="41"/>
      <c r="B14" s="30"/>
      <c r="C14" s="6"/>
      <c r="D14" s="6"/>
      <c r="E14" s="6"/>
      <c r="F14" s="6"/>
      <c r="G14" s="41"/>
      <c r="H14" s="41"/>
      <c r="J14" s="41"/>
      <c r="K14" s="41"/>
      <c r="L14" s="47"/>
      <c r="M14" s="48"/>
      <c r="N14" s="41"/>
      <c r="O14" s="41"/>
      <c r="P14" s="41"/>
      <c r="Q14" s="41"/>
      <c r="R14" s="41"/>
    </row>
    <row r="15" spans="1:18" x14ac:dyDescent="0.25">
      <c r="A15" s="82" t="s">
        <v>10</v>
      </c>
      <c r="B15" s="82"/>
      <c r="C15" s="82"/>
      <c r="D15" s="82"/>
      <c r="E15" s="82"/>
      <c r="F15" s="82"/>
      <c r="G15" s="82"/>
      <c r="H15" s="82"/>
      <c r="I15" s="82"/>
      <c r="J15" s="82"/>
      <c r="K15" s="43"/>
      <c r="L15" s="54"/>
      <c r="M15" s="55"/>
      <c r="N15" s="43"/>
      <c r="O15" s="43"/>
      <c r="P15" s="41"/>
      <c r="Q15" s="41"/>
      <c r="R15" s="41"/>
    </row>
    <row r="16" spans="1:18" x14ac:dyDescent="0.2">
      <c r="A16" s="41"/>
      <c r="B16" s="30"/>
      <c r="C16" s="6"/>
      <c r="D16" s="6"/>
      <c r="E16" s="6"/>
      <c r="F16" s="6"/>
      <c r="G16" s="41"/>
      <c r="H16" s="41"/>
      <c r="J16" s="41"/>
      <c r="K16" s="41"/>
      <c r="L16" s="47"/>
      <c r="M16" s="48"/>
      <c r="N16" s="41"/>
      <c r="O16" s="41"/>
      <c r="P16" s="41"/>
      <c r="Q16" s="41"/>
      <c r="R16" s="41"/>
    </row>
    <row r="17" spans="1:18" ht="27" customHeight="1" x14ac:dyDescent="0.25">
      <c r="A17" s="77" t="s">
        <v>20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41"/>
    </row>
    <row r="18" spans="1:18" ht="27" customHeight="1" x14ac:dyDescent="0.25">
      <c r="A18" s="77" t="s">
        <v>21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 ht="15" customHeight="1" x14ac:dyDescent="0.25">
      <c r="A19" s="77" t="s">
        <v>24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41"/>
    </row>
    <row r="20" spans="1:18" ht="15" customHeight="1" x14ac:dyDescent="0.25">
      <c r="A20" s="77" t="s">
        <v>22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41"/>
    </row>
    <row r="21" spans="1:18" ht="15" customHeight="1" x14ac:dyDescent="0.25">
      <c r="A21" s="77" t="s">
        <v>23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41"/>
    </row>
    <row r="22" spans="1:18" x14ac:dyDescent="0.2">
      <c r="A22" s="41"/>
      <c r="B22" s="30"/>
      <c r="C22" s="6"/>
      <c r="D22" s="6"/>
      <c r="E22" s="6"/>
      <c r="F22" s="6"/>
      <c r="G22" s="41"/>
      <c r="H22" s="41"/>
      <c r="J22" s="41"/>
      <c r="K22" s="41"/>
      <c r="L22" s="47"/>
      <c r="M22" s="48"/>
      <c r="N22" s="41"/>
      <c r="O22" s="41"/>
      <c r="P22" s="41"/>
      <c r="Q22" s="41"/>
      <c r="R22" s="41"/>
    </row>
    <row r="23" spans="1:18" x14ac:dyDescent="0.25">
      <c r="A23" s="80" t="s">
        <v>11</v>
      </c>
      <c r="B23" s="80"/>
      <c r="C23" s="80"/>
      <c r="D23" s="80"/>
      <c r="E23" s="80"/>
      <c r="F23" s="80"/>
      <c r="G23" s="80"/>
      <c r="H23" s="80"/>
      <c r="I23" s="80"/>
      <c r="J23" s="80"/>
      <c r="K23" s="41"/>
      <c r="L23" s="47"/>
      <c r="M23" s="48"/>
      <c r="N23" s="41"/>
      <c r="O23" s="41"/>
      <c r="P23" s="41"/>
      <c r="Q23" s="41"/>
      <c r="R23" s="41"/>
    </row>
    <row r="24" spans="1:18" x14ac:dyDescent="0.2">
      <c r="A24" s="41"/>
      <c r="B24" s="30"/>
      <c r="C24" s="6"/>
      <c r="D24" s="6"/>
      <c r="E24" s="6"/>
      <c r="F24" s="6"/>
      <c r="G24" s="41"/>
      <c r="H24" s="41"/>
      <c r="J24" s="41"/>
      <c r="K24" s="41"/>
      <c r="L24" s="47"/>
      <c r="M24" s="48"/>
      <c r="N24" s="41"/>
      <c r="O24" s="41"/>
      <c r="P24" s="41"/>
      <c r="Q24" s="41"/>
      <c r="R24" s="41"/>
    </row>
    <row r="25" spans="1:18" x14ac:dyDescent="0.25">
      <c r="A25" s="78" t="s">
        <v>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41"/>
      <c r="O25" s="41"/>
      <c r="P25" s="41"/>
      <c r="Q25" s="41"/>
      <c r="R25" s="41"/>
    </row>
    <row r="26" spans="1:18" x14ac:dyDescent="0.2">
      <c r="A26" s="41"/>
      <c r="B26" s="30"/>
      <c r="C26" s="6"/>
      <c r="D26" s="6"/>
      <c r="E26" s="6"/>
      <c r="F26" s="6"/>
      <c r="G26" s="41"/>
      <c r="H26" s="41"/>
      <c r="J26" s="41"/>
      <c r="K26" s="41"/>
      <c r="L26" s="47"/>
      <c r="M26" s="48"/>
      <c r="N26" s="41"/>
      <c r="O26" s="41"/>
      <c r="P26" s="41"/>
      <c r="Q26" s="41"/>
      <c r="R26" s="41"/>
    </row>
    <row r="27" spans="1:18" x14ac:dyDescent="0.25">
      <c r="A27" s="80" t="s">
        <v>242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51"/>
      <c r="N27" s="40"/>
      <c r="O27" s="40"/>
      <c r="P27" s="41"/>
      <c r="Q27" s="41"/>
      <c r="R27" s="41"/>
    </row>
    <row r="28" spans="1:18" x14ac:dyDescent="0.25">
      <c r="A28" s="80" t="s">
        <v>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50"/>
      <c r="M28" s="51"/>
      <c r="N28" s="40"/>
      <c r="O28" s="40"/>
      <c r="P28" s="41"/>
      <c r="Q28" s="41"/>
      <c r="R28" s="41"/>
    </row>
    <row r="29" spans="1:18" x14ac:dyDescent="0.25">
      <c r="A29" s="80" t="s">
        <v>30</v>
      </c>
      <c r="B29" s="80"/>
      <c r="C29" s="80"/>
      <c r="D29" s="80"/>
      <c r="E29" s="80"/>
      <c r="F29" s="80"/>
      <c r="G29" s="80"/>
      <c r="H29" s="80"/>
      <c r="I29" s="80"/>
      <c r="J29" s="80"/>
      <c r="K29" s="1"/>
      <c r="L29" s="56"/>
      <c r="M29" s="57"/>
      <c r="N29" s="1"/>
      <c r="O29" s="40"/>
      <c r="P29" s="41"/>
      <c r="Q29" s="41"/>
      <c r="R29" s="41"/>
    </row>
    <row r="30" spans="1:18" x14ac:dyDescent="0.25">
      <c r="A30" s="80" t="s">
        <v>31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50"/>
      <c r="M30" s="51"/>
      <c r="N30" s="40"/>
      <c r="O30" s="40"/>
      <c r="P30" s="41"/>
      <c r="Q30" s="41"/>
      <c r="R30" s="41"/>
    </row>
    <row r="31" spans="1:18" x14ac:dyDescent="0.25">
      <c r="A31" s="80" t="s">
        <v>32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50"/>
      <c r="M31" s="51"/>
      <c r="N31" s="40"/>
      <c r="O31" s="40"/>
      <c r="P31" s="41"/>
      <c r="Q31" s="41"/>
      <c r="R31" s="41"/>
    </row>
    <row r="32" spans="1:18" x14ac:dyDescent="0.25">
      <c r="A32" s="80" t="s">
        <v>33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50"/>
      <c r="M32" s="51"/>
      <c r="N32" s="40"/>
      <c r="O32" s="40"/>
      <c r="P32" s="41"/>
      <c r="Q32" s="41"/>
      <c r="R32" s="41"/>
    </row>
    <row r="33" spans="1:18" x14ac:dyDescent="0.25">
      <c r="A33" s="80" t="s">
        <v>229</v>
      </c>
      <c r="B33" s="80"/>
      <c r="C33" s="80"/>
      <c r="D33" s="80"/>
      <c r="E33" s="80"/>
      <c r="F33" s="80"/>
      <c r="G33" s="80"/>
      <c r="H33" s="80"/>
      <c r="I33" s="80"/>
      <c r="J33" s="80"/>
      <c r="K33" s="40"/>
      <c r="L33" s="50"/>
      <c r="M33" s="51"/>
      <c r="N33" s="40"/>
      <c r="O33" s="40"/>
      <c r="P33" s="41"/>
      <c r="Q33" s="41"/>
      <c r="R33" s="41"/>
    </row>
    <row r="34" spans="1:18" x14ac:dyDescent="0.25">
      <c r="A34" s="80" t="s">
        <v>244</v>
      </c>
      <c r="B34" s="80"/>
      <c r="C34" s="80"/>
      <c r="D34" s="80"/>
      <c r="E34" s="80"/>
      <c r="F34" s="80"/>
      <c r="G34" s="80"/>
      <c r="H34" s="80"/>
      <c r="I34" s="80"/>
      <c r="J34" s="80"/>
      <c r="K34" s="40"/>
      <c r="L34" s="50"/>
      <c r="M34" s="51"/>
      <c r="N34" s="40"/>
      <c r="O34" s="40"/>
      <c r="P34" s="41"/>
      <c r="Q34" s="41"/>
      <c r="R34" s="41"/>
    </row>
    <row r="35" spans="1:18" x14ac:dyDescent="0.25">
      <c r="A35" s="80" t="s">
        <v>34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50"/>
      <c r="M35" s="51"/>
      <c r="N35" s="40"/>
      <c r="O35" s="40"/>
      <c r="P35" s="41"/>
      <c r="Q35" s="41"/>
      <c r="R35" s="41"/>
    </row>
    <row r="36" spans="1:18" x14ac:dyDescent="0.25">
      <c r="A36" s="80" t="s">
        <v>35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50"/>
      <c r="M36" s="51"/>
      <c r="N36" s="40"/>
      <c r="O36" s="40"/>
      <c r="P36" s="41"/>
      <c r="Q36" s="41"/>
      <c r="R36" s="41"/>
    </row>
    <row r="37" spans="1:18" x14ac:dyDescent="0.25">
      <c r="A37" s="78" t="s">
        <v>245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</row>
    <row r="39" spans="1:18" ht="66.75" customHeight="1" x14ac:dyDescent="0.25">
      <c r="A39" s="83" t="s">
        <v>17</v>
      </c>
      <c r="B39" s="84" t="s">
        <v>18</v>
      </c>
      <c r="C39" s="83" t="s">
        <v>19</v>
      </c>
      <c r="D39" s="83"/>
      <c r="E39" s="83"/>
      <c r="F39" s="45" t="s">
        <v>0</v>
      </c>
      <c r="G39" s="45" t="s">
        <v>25</v>
      </c>
      <c r="H39" s="45" t="s">
        <v>26</v>
      </c>
      <c r="I39" s="73" t="s">
        <v>241</v>
      </c>
      <c r="J39" s="45" t="s">
        <v>27</v>
      </c>
      <c r="K39" s="45" t="s">
        <v>28</v>
      </c>
      <c r="L39" s="9" t="s">
        <v>1</v>
      </c>
      <c r="M39" s="10" t="s">
        <v>2</v>
      </c>
      <c r="N39" s="45" t="s">
        <v>3</v>
      </c>
      <c r="O39" s="45" t="s">
        <v>243</v>
      </c>
    </row>
    <row r="40" spans="1:18" ht="14.25" x14ac:dyDescent="0.25">
      <c r="A40" s="83"/>
      <c r="B40" s="84"/>
      <c r="C40" s="83"/>
      <c r="D40" s="83"/>
      <c r="E40" s="83"/>
      <c r="F40" s="45">
        <v>1</v>
      </c>
      <c r="G40" s="45">
        <v>2</v>
      </c>
      <c r="H40" s="45">
        <v>3</v>
      </c>
      <c r="I40" s="73">
        <v>4</v>
      </c>
      <c r="J40" s="45">
        <v>5</v>
      </c>
      <c r="K40" s="45">
        <v>6</v>
      </c>
      <c r="L40" s="11">
        <v>7</v>
      </c>
      <c r="M40" s="11">
        <v>8</v>
      </c>
      <c r="N40" s="45">
        <v>9</v>
      </c>
      <c r="O40" s="45" t="s">
        <v>227</v>
      </c>
    </row>
    <row r="41" spans="1:18" ht="38.25" x14ac:dyDescent="0.25">
      <c r="A41" s="44">
        <v>1</v>
      </c>
      <c r="B41" s="13" t="s">
        <v>62</v>
      </c>
      <c r="C41" s="12" t="s">
        <v>5</v>
      </c>
      <c r="D41" s="12" t="s">
        <v>36</v>
      </c>
      <c r="E41" s="13" t="s">
        <v>39</v>
      </c>
      <c r="F41" s="45" t="s">
        <v>4</v>
      </c>
      <c r="G41" s="13"/>
      <c r="H41" s="13"/>
      <c r="I41" s="13"/>
      <c r="J41" s="13"/>
      <c r="K41" s="14"/>
      <c r="L41" s="15">
        <v>0.08</v>
      </c>
      <c r="M41" s="16">
        <v>400</v>
      </c>
      <c r="N41" s="44">
        <v>48</v>
      </c>
      <c r="O41" s="14">
        <f>L41*(G41+H41)*N41+M41*(J41+I41+K41)</f>
        <v>0</v>
      </c>
    </row>
    <row r="42" spans="1:18" ht="25.5" x14ac:dyDescent="0.25">
      <c r="A42" s="45">
        <v>2</v>
      </c>
      <c r="B42" s="13" t="s">
        <v>63</v>
      </c>
      <c r="C42" s="13" t="s">
        <v>5</v>
      </c>
      <c r="D42" s="13" t="s">
        <v>64</v>
      </c>
      <c r="E42" s="13" t="s">
        <v>65</v>
      </c>
      <c r="F42" s="45" t="s">
        <v>4</v>
      </c>
      <c r="G42" s="13"/>
      <c r="H42" s="13"/>
      <c r="I42" s="13"/>
      <c r="J42" s="13"/>
      <c r="K42" s="13"/>
      <c r="L42" s="39">
        <v>0.09</v>
      </c>
      <c r="M42" s="10">
        <v>572.4</v>
      </c>
      <c r="N42" s="44">
        <v>48</v>
      </c>
      <c r="O42" s="13"/>
    </row>
    <row r="43" spans="1:18" ht="25.5" x14ac:dyDescent="0.25">
      <c r="A43" s="44">
        <v>3</v>
      </c>
      <c r="B43" s="13" t="s">
        <v>37</v>
      </c>
      <c r="C43" s="12" t="s">
        <v>5</v>
      </c>
      <c r="D43" s="12" t="s">
        <v>38</v>
      </c>
      <c r="E43" s="13" t="s">
        <v>40</v>
      </c>
      <c r="F43" s="45" t="s">
        <v>29</v>
      </c>
      <c r="G43" s="13"/>
      <c r="H43" s="13"/>
      <c r="I43" s="13"/>
      <c r="J43" s="13"/>
      <c r="K43" s="14"/>
      <c r="L43" s="15">
        <v>0.12239999999999999</v>
      </c>
      <c r="M43" s="16">
        <v>688.63</v>
      </c>
      <c r="N43" s="44">
        <v>48</v>
      </c>
      <c r="O43" s="14"/>
    </row>
    <row r="44" spans="1:18" ht="25.5" x14ac:dyDescent="0.25">
      <c r="A44" s="44">
        <v>4</v>
      </c>
      <c r="B44" s="66" t="s">
        <v>66</v>
      </c>
      <c r="C44" s="66" t="s">
        <v>5</v>
      </c>
      <c r="D44" s="66" t="s">
        <v>67</v>
      </c>
      <c r="E44" s="14" t="s">
        <v>68</v>
      </c>
      <c r="F44" s="45" t="s">
        <v>4</v>
      </c>
      <c r="G44" s="45"/>
      <c r="H44" s="45"/>
      <c r="I44" s="73"/>
      <c r="J44" s="45"/>
      <c r="K44" s="45"/>
      <c r="L44" s="35">
        <v>7.9100000000000004E-2</v>
      </c>
      <c r="M44" s="10">
        <v>423.72</v>
      </c>
      <c r="N44" s="44">
        <v>48</v>
      </c>
      <c r="O44" s="45"/>
    </row>
    <row r="45" spans="1:18" x14ac:dyDescent="0.25">
      <c r="A45" s="44"/>
      <c r="B45" s="66"/>
      <c r="C45" s="66"/>
      <c r="D45" s="66"/>
      <c r="E45" s="14" t="s">
        <v>236</v>
      </c>
      <c r="F45" s="45" t="s">
        <v>4</v>
      </c>
      <c r="G45" s="45"/>
      <c r="H45" s="45"/>
      <c r="I45" s="73"/>
      <c r="J45" s="45"/>
      <c r="K45" s="45"/>
      <c r="L45" s="35">
        <v>0.14050000000000001</v>
      </c>
      <c r="M45" s="36">
        <v>358</v>
      </c>
      <c r="N45" s="44">
        <v>48</v>
      </c>
      <c r="O45" s="45"/>
    </row>
    <row r="46" spans="1:18" ht="38.25" x14ac:dyDescent="0.25">
      <c r="A46" s="44">
        <v>5</v>
      </c>
      <c r="B46" s="13" t="s">
        <v>41</v>
      </c>
      <c r="C46" s="12" t="s">
        <v>5</v>
      </c>
      <c r="D46" s="12" t="s">
        <v>6</v>
      </c>
      <c r="E46" s="13" t="s">
        <v>42</v>
      </c>
      <c r="F46" s="45" t="s">
        <v>4</v>
      </c>
      <c r="G46" s="13"/>
      <c r="H46" s="13"/>
      <c r="I46" s="13"/>
      <c r="J46" s="13"/>
      <c r="K46" s="14"/>
      <c r="L46" s="15">
        <v>8.7499999999999994E-2</v>
      </c>
      <c r="M46" s="16">
        <v>554.80999999999995</v>
      </c>
      <c r="N46" s="44">
        <v>48</v>
      </c>
      <c r="O46" s="14"/>
    </row>
    <row r="47" spans="1:18" s="28" customFormat="1" ht="38.25" x14ac:dyDescent="0.25">
      <c r="A47" s="21">
        <v>6</v>
      </c>
      <c r="B47" s="13" t="s">
        <v>69</v>
      </c>
      <c r="C47" s="21" t="s">
        <v>5</v>
      </c>
      <c r="D47" s="21" t="s">
        <v>70</v>
      </c>
      <c r="E47" s="12" t="s">
        <v>71</v>
      </c>
      <c r="F47" s="21" t="s">
        <v>29</v>
      </c>
      <c r="G47" s="21"/>
      <c r="H47" s="21"/>
      <c r="I47" s="21"/>
      <c r="J47" s="21"/>
      <c r="K47" s="21"/>
      <c r="L47" s="37">
        <v>9.2100000000000001E-2</v>
      </c>
      <c r="M47" s="16">
        <v>496.37</v>
      </c>
      <c r="N47" s="44">
        <v>48</v>
      </c>
      <c r="O47" s="21"/>
    </row>
    <row r="48" spans="1:18" x14ac:dyDescent="0.25">
      <c r="A48" s="44">
        <v>7</v>
      </c>
      <c r="B48" s="66" t="s">
        <v>72</v>
      </c>
      <c r="C48" s="14" t="s">
        <v>5</v>
      </c>
      <c r="D48" s="14" t="s">
        <v>73</v>
      </c>
      <c r="E48" s="14" t="s">
        <v>74</v>
      </c>
      <c r="F48" s="44" t="s">
        <v>29</v>
      </c>
      <c r="G48" s="12"/>
      <c r="H48" s="12"/>
      <c r="I48" s="12"/>
      <c r="J48" s="12"/>
      <c r="K48" s="12"/>
      <c r="L48" s="15">
        <v>8.3199999999999996E-2</v>
      </c>
      <c r="M48" s="16">
        <v>512.29999999999995</v>
      </c>
      <c r="N48" s="44">
        <v>48</v>
      </c>
      <c r="O48" s="12"/>
    </row>
    <row r="49" spans="1:15" ht="38.25" x14ac:dyDescent="0.25">
      <c r="A49" s="44">
        <v>8</v>
      </c>
      <c r="B49" s="66" t="s">
        <v>75</v>
      </c>
      <c r="C49" s="14" t="s">
        <v>5</v>
      </c>
      <c r="D49" s="14" t="s">
        <v>76</v>
      </c>
      <c r="E49" s="14" t="s">
        <v>228</v>
      </c>
      <c r="F49" s="44" t="s">
        <v>29</v>
      </c>
      <c r="G49" s="12"/>
      <c r="H49" s="12"/>
      <c r="I49" s="12"/>
      <c r="J49" s="12"/>
      <c r="K49" s="12"/>
      <c r="L49" s="37">
        <v>9.2100000000000001E-2</v>
      </c>
      <c r="M49" s="16">
        <v>586.62</v>
      </c>
      <c r="N49" s="44">
        <v>48</v>
      </c>
      <c r="O49" s="12"/>
    </row>
    <row r="50" spans="1:15" x14ac:dyDescent="0.25">
      <c r="A50" s="44">
        <v>9</v>
      </c>
      <c r="B50" s="13" t="s">
        <v>43</v>
      </c>
      <c r="C50" s="12" t="s">
        <v>5</v>
      </c>
      <c r="D50" s="12" t="s">
        <v>44</v>
      </c>
      <c r="E50" s="13" t="s">
        <v>45</v>
      </c>
      <c r="F50" s="45" t="s">
        <v>4</v>
      </c>
      <c r="G50" s="13"/>
      <c r="H50" s="13"/>
      <c r="I50" s="13"/>
      <c r="J50" s="13"/>
      <c r="K50" s="14"/>
      <c r="L50" s="15">
        <v>0.1022</v>
      </c>
      <c r="M50" s="16">
        <v>600</v>
      </c>
      <c r="N50" s="44">
        <v>48</v>
      </c>
      <c r="O50" s="14"/>
    </row>
    <row r="51" spans="1:15" x14ac:dyDescent="0.25">
      <c r="A51" s="44">
        <v>10</v>
      </c>
      <c r="B51" s="66" t="s">
        <v>77</v>
      </c>
      <c r="C51" s="14" t="s">
        <v>5</v>
      </c>
      <c r="D51" s="14" t="s">
        <v>78</v>
      </c>
      <c r="E51" s="14" t="s">
        <v>79</v>
      </c>
      <c r="F51" s="44" t="s">
        <v>29</v>
      </c>
      <c r="G51" s="12"/>
      <c r="H51" s="12"/>
      <c r="I51" s="12"/>
      <c r="J51" s="12"/>
      <c r="K51" s="12"/>
      <c r="L51" s="37">
        <v>9.7900000000000001E-2</v>
      </c>
      <c r="M51" s="16">
        <v>419</v>
      </c>
      <c r="N51" s="44">
        <v>48</v>
      </c>
      <c r="O51" s="12"/>
    </row>
    <row r="52" spans="1:15" s="60" customFormat="1" x14ac:dyDescent="0.25">
      <c r="A52" s="58">
        <v>11</v>
      </c>
      <c r="B52" s="67" t="s">
        <v>80</v>
      </c>
      <c r="C52" s="68" t="s">
        <v>5</v>
      </c>
      <c r="D52" s="68" t="s">
        <v>81</v>
      </c>
      <c r="E52" s="68" t="s">
        <v>82</v>
      </c>
      <c r="F52" s="58" t="s">
        <v>4</v>
      </c>
      <c r="G52" s="59"/>
      <c r="H52" s="59"/>
      <c r="I52" s="59"/>
      <c r="J52" s="59"/>
      <c r="K52" s="59"/>
      <c r="L52" s="37">
        <v>7.2700000000000001E-2</v>
      </c>
      <c r="M52" s="34">
        <v>653.37</v>
      </c>
      <c r="N52" s="58">
        <v>48</v>
      </c>
      <c r="O52" s="59"/>
    </row>
    <row r="53" spans="1:15" ht="25.5" x14ac:dyDescent="0.25">
      <c r="A53" s="44">
        <v>12</v>
      </c>
      <c r="B53" s="13" t="s">
        <v>46</v>
      </c>
      <c r="C53" s="12" t="s">
        <v>5</v>
      </c>
      <c r="D53" s="12" t="s">
        <v>47</v>
      </c>
      <c r="E53" s="12" t="s">
        <v>48</v>
      </c>
      <c r="F53" s="44" t="s">
        <v>4</v>
      </c>
      <c r="G53" s="13"/>
      <c r="H53" s="13"/>
      <c r="I53" s="13"/>
      <c r="J53" s="13"/>
      <c r="K53" s="14"/>
      <c r="L53" s="15">
        <v>0.11749999999999999</v>
      </c>
      <c r="M53" s="16">
        <v>750</v>
      </c>
      <c r="N53" s="44">
        <v>48</v>
      </c>
      <c r="O53" s="14"/>
    </row>
    <row r="54" spans="1:15" ht="25.5" x14ac:dyDescent="0.25">
      <c r="A54" s="44">
        <v>13</v>
      </c>
      <c r="B54" s="66" t="s">
        <v>83</v>
      </c>
      <c r="C54" s="14" t="s">
        <v>5</v>
      </c>
      <c r="D54" s="14" t="s">
        <v>84</v>
      </c>
      <c r="E54" s="14" t="s">
        <v>85</v>
      </c>
      <c r="F54" s="44" t="s">
        <v>4</v>
      </c>
      <c r="G54" s="12"/>
      <c r="H54" s="12"/>
      <c r="I54" s="12"/>
      <c r="J54" s="12"/>
      <c r="K54" s="12"/>
      <c r="L54" s="15">
        <v>0.1135</v>
      </c>
      <c r="M54" s="16">
        <v>589</v>
      </c>
      <c r="N54" s="44">
        <v>48</v>
      </c>
      <c r="O54" s="12"/>
    </row>
    <row r="55" spans="1:15" s="64" customFormat="1" ht="25.5" x14ac:dyDescent="0.25">
      <c r="A55" s="61">
        <v>14</v>
      </c>
      <c r="B55" s="69" t="s">
        <v>86</v>
      </c>
      <c r="C55" s="70" t="s">
        <v>5</v>
      </c>
      <c r="D55" s="70" t="s">
        <v>87</v>
      </c>
      <c r="E55" s="70" t="s">
        <v>88</v>
      </c>
      <c r="F55" s="61" t="s">
        <v>4</v>
      </c>
      <c r="G55" s="62"/>
      <c r="H55" s="62"/>
      <c r="I55" s="62"/>
      <c r="J55" s="62"/>
      <c r="K55" s="62"/>
      <c r="L55" s="76">
        <v>0.1305</v>
      </c>
      <c r="M55" s="63">
        <v>950</v>
      </c>
      <c r="N55" s="61">
        <v>48</v>
      </c>
      <c r="O55" s="62"/>
    </row>
    <row r="56" spans="1:15" ht="25.5" x14ac:dyDescent="0.25">
      <c r="A56" s="44">
        <v>15</v>
      </c>
      <c r="B56" s="66" t="s">
        <v>89</v>
      </c>
      <c r="C56" s="14" t="s">
        <v>5</v>
      </c>
      <c r="D56" s="14" t="s">
        <v>90</v>
      </c>
      <c r="E56" s="14" t="s">
        <v>91</v>
      </c>
      <c r="F56" s="44" t="s">
        <v>4</v>
      </c>
      <c r="G56" s="12"/>
      <c r="H56" s="12"/>
      <c r="I56" s="12"/>
      <c r="J56" s="12"/>
      <c r="K56" s="12"/>
      <c r="L56" s="15">
        <v>0.109</v>
      </c>
      <c r="M56" s="16">
        <v>608</v>
      </c>
      <c r="N56" s="44">
        <v>48</v>
      </c>
      <c r="O56" s="12"/>
    </row>
    <row r="57" spans="1:15" x14ac:dyDescent="0.25">
      <c r="A57" s="44">
        <v>16</v>
      </c>
      <c r="B57" s="13" t="s">
        <v>49</v>
      </c>
      <c r="C57" s="12" t="s">
        <v>5</v>
      </c>
      <c r="D57" s="12" t="s">
        <v>50</v>
      </c>
      <c r="E57" s="13" t="s">
        <v>51</v>
      </c>
      <c r="F57" s="18" t="s">
        <v>4</v>
      </c>
      <c r="G57" s="13"/>
      <c r="H57" s="13"/>
      <c r="I57" s="13"/>
      <c r="J57" s="13"/>
      <c r="K57" s="14"/>
      <c r="L57" s="15">
        <v>0.13800000000000001</v>
      </c>
      <c r="M57" s="16">
        <v>460</v>
      </c>
      <c r="N57" s="44">
        <v>48</v>
      </c>
      <c r="O57" s="14"/>
    </row>
    <row r="58" spans="1:15" x14ac:dyDescent="0.25">
      <c r="A58" s="44">
        <v>17</v>
      </c>
      <c r="B58" s="13" t="s">
        <v>52</v>
      </c>
      <c r="C58" s="12" t="s">
        <v>5</v>
      </c>
      <c r="D58" s="12" t="s">
        <v>53</v>
      </c>
      <c r="E58" s="13" t="s">
        <v>54</v>
      </c>
      <c r="F58" s="45" t="s">
        <v>4</v>
      </c>
      <c r="G58" s="13"/>
      <c r="H58" s="13"/>
      <c r="I58" s="13"/>
      <c r="J58" s="13"/>
      <c r="K58" s="14"/>
      <c r="L58" s="15">
        <v>0.1285</v>
      </c>
      <c r="M58" s="16">
        <v>700</v>
      </c>
      <c r="N58" s="44">
        <v>48</v>
      </c>
      <c r="O58" s="14"/>
    </row>
    <row r="59" spans="1:15" x14ac:dyDescent="0.25">
      <c r="A59" s="44">
        <v>18</v>
      </c>
      <c r="B59" s="66" t="s">
        <v>92</v>
      </c>
      <c r="C59" s="14" t="s">
        <v>5</v>
      </c>
      <c r="D59" s="14" t="s">
        <v>93</v>
      </c>
      <c r="E59" s="14" t="s">
        <v>94</v>
      </c>
      <c r="F59" s="44" t="s">
        <v>4</v>
      </c>
      <c r="G59" s="12"/>
      <c r="H59" s="12"/>
      <c r="I59" s="12"/>
      <c r="J59" s="12"/>
      <c r="K59" s="12"/>
      <c r="L59" s="15">
        <v>0.15640000000000001</v>
      </c>
      <c r="M59" s="16">
        <v>530</v>
      </c>
      <c r="N59" s="44">
        <v>48</v>
      </c>
      <c r="O59" s="12"/>
    </row>
    <row r="60" spans="1:15" x14ac:dyDescent="0.25">
      <c r="A60" s="44">
        <v>19</v>
      </c>
      <c r="B60" s="66" t="s">
        <v>95</v>
      </c>
      <c r="C60" s="14" t="s">
        <v>5</v>
      </c>
      <c r="D60" s="14" t="s">
        <v>96</v>
      </c>
      <c r="E60" s="14" t="s">
        <v>97</v>
      </c>
      <c r="F60" s="44" t="s">
        <v>4</v>
      </c>
      <c r="G60" s="12"/>
      <c r="H60" s="12"/>
      <c r="I60" s="12"/>
      <c r="J60" s="12"/>
      <c r="K60" s="12"/>
      <c r="L60" s="15">
        <v>0.1515</v>
      </c>
      <c r="M60" s="16">
        <v>700</v>
      </c>
      <c r="N60" s="44">
        <v>48</v>
      </c>
      <c r="O60" s="12"/>
    </row>
    <row r="61" spans="1:15" ht="25.5" x14ac:dyDescent="0.25">
      <c r="A61" s="44">
        <v>20</v>
      </c>
      <c r="B61" s="66" t="s">
        <v>98</v>
      </c>
      <c r="C61" s="14" t="s">
        <v>5</v>
      </c>
      <c r="D61" s="14" t="s">
        <v>6</v>
      </c>
      <c r="E61" s="14" t="s">
        <v>230</v>
      </c>
      <c r="F61" s="44" t="s">
        <v>4</v>
      </c>
      <c r="G61" s="12"/>
      <c r="H61" s="12"/>
      <c r="I61" s="12"/>
      <c r="J61" s="12"/>
      <c r="K61" s="12"/>
      <c r="L61" s="15">
        <v>0.155</v>
      </c>
      <c r="M61" s="16">
        <v>709.48</v>
      </c>
      <c r="N61" s="44">
        <v>48</v>
      </c>
      <c r="O61" s="12"/>
    </row>
    <row r="62" spans="1:15" ht="25.5" x14ac:dyDescent="0.25">
      <c r="A62" s="44">
        <v>21</v>
      </c>
      <c r="B62" s="13" t="s">
        <v>55</v>
      </c>
      <c r="C62" s="12" t="s">
        <v>5</v>
      </c>
      <c r="D62" s="12" t="s">
        <v>56</v>
      </c>
      <c r="E62" s="13" t="s">
        <v>57</v>
      </c>
      <c r="F62" s="45" t="s">
        <v>4</v>
      </c>
      <c r="G62" s="13"/>
      <c r="H62" s="13"/>
      <c r="I62" s="13"/>
      <c r="J62" s="13"/>
      <c r="K62" s="14"/>
      <c r="L62" s="15">
        <v>9.9500000000000005E-2</v>
      </c>
      <c r="M62" s="16">
        <v>543</v>
      </c>
      <c r="N62" s="44">
        <v>48</v>
      </c>
      <c r="O62" s="14"/>
    </row>
    <row r="63" spans="1:15" x14ac:dyDescent="0.25">
      <c r="A63" s="44">
        <v>22</v>
      </c>
      <c r="B63" s="13" t="s">
        <v>58</v>
      </c>
      <c r="C63" s="12" t="s">
        <v>5</v>
      </c>
      <c r="D63" s="12" t="s">
        <v>59</v>
      </c>
      <c r="E63" s="13" t="s">
        <v>60</v>
      </c>
      <c r="F63" s="45" t="s">
        <v>4</v>
      </c>
      <c r="G63" s="19"/>
      <c r="H63" s="13"/>
      <c r="I63" s="13"/>
      <c r="J63" s="13"/>
      <c r="K63" s="14"/>
      <c r="L63" s="15">
        <v>0.14480000000000001</v>
      </c>
      <c r="M63" s="16">
        <v>642</v>
      </c>
      <c r="N63" s="44">
        <v>48</v>
      </c>
      <c r="O63" s="14"/>
    </row>
    <row r="64" spans="1:15" ht="25.5" x14ac:dyDescent="0.25">
      <c r="A64" s="44">
        <v>23</v>
      </c>
      <c r="B64" s="66" t="s">
        <v>231</v>
      </c>
      <c r="C64" s="14" t="s">
        <v>5</v>
      </c>
      <c r="D64" s="14" t="s">
        <v>99</v>
      </c>
      <c r="E64" s="14" t="s">
        <v>100</v>
      </c>
      <c r="F64" s="58" t="s">
        <v>4</v>
      </c>
      <c r="G64" s="12"/>
      <c r="H64" s="12"/>
      <c r="I64" s="12"/>
      <c r="J64" s="12"/>
      <c r="K64" s="12"/>
      <c r="L64" s="15">
        <v>0.21099999999999999</v>
      </c>
      <c r="M64" s="16">
        <v>1442.35</v>
      </c>
      <c r="N64" s="44">
        <v>48</v>
      </c>
      <c r="O64" s="12"/>
    </row>
    <row r="65" spans="1:15" ht="25.5" x14ac:dyDescent="0.25">
      <c r="A65" s="44">
        <v>24</v>
      </c>
      <c r="B65" s="66" t="s">
        <v>101</v>
      </c>
      <c r="C65" s="14" t="s">
        <v>5</v>
      </c>
      <c r="D65" s="14" t="s">
        <v>102</v>
      </c>
      <c r="E65" s="14" t="s">
        <v>103</v>
      </c>
      <c r="F65" s="44" t="s">
        <v>4</v>
      </c>
      <c r="G65" s="12"/>
      <c r="H65" s="12"/>
      <c r="I65" s="12"/>
      <c r="J65" s="12"/>
      <c r="K65" s="12"/>
      <c r="L65" s="15">
        <v>0.4385</v>
      </c>
      <c r="M65" s="16">
        <v>2201</v>
      </c>
      <c r="N65" s="44">
        <v>48</v>
      </c>
      <c r="O65" s="12"/>
    </row>
    <row r="66" spans="1:15" s="64" customFormat="1" ht="25.5" x14ac:dyDescent="0.25">
      <c r="A66" s="61">
        <v>25</v>
      </c>
      <c r="B66" s="69" t="s">
        <v>104</v>
      </c>
      <c r="C66" s="70" t="s">
        <v>5</v>
      </c>
      <c r="D66" s="70" t="s">
        <v>105</v>
      </c>
      <c r="E66" s="70" t="s">
        <v>106</v>
      </c>
      <c r="F66" s="61" t="s">
        <v>4</v>
      </c>
      <c r="G66" s="62"/>
      <c r="H66" s="62"/>
      <c r="I66" s="62"/>
      <c r="J66" s="62"/>
      <c r="K66" s="62"/>
      <c r="L66" s="65">
        <v>0.70920000000000005</v>
      </c>
      <c r="M66" s="63">
        <v>2200</v>
      </c>
      <c r="N66" s="61">
        <v>48</v>
      </c>
      <c r="O66" s="62"/>
    </row>
    <row r="67" spans="1:15" ht="25.5" x14ac:dyDescent="0.25">
      <c r="A67" s="44">
        <v>26</v>
      </c>
      <c r="B67" s="66" t="s">
        <v>107</v>
      </c>
      <c r="C67" s="14" t="s">
        <v>5</v>
      </c>
      <c r="D67" s="14" t="s">
        <v>108</v>
      </c>
      <c r="E67" s="14" t="s">
        <v>109</v>
      </c>
      <c r="F67" s="44" t="s">
        <v>4</v>
      </c>
      <c r="G67" s="12"/>
      <c r="H67" s="12"/>
      <c r="I67" s="12"/>
      <c r="J67" s="12"/>
      <c r="K67" s="12"/>
      <c r="L67" s="15">
        <v>0.44450000000000001</v>
      </c>
      <c r="M67" s="16">
        <v>1650.8</v>
      </c>
      <c r="N67" s="44">
        <v>48</v>
      </c>
      <c r="O67" s="12"/>
    </row>
    <row r="68" spans="1:15" ht="25.5" x14ac:dyDescent="0.25">
      <c r="A68" s="44">
        <v>27</v>
      </c>
      <c r="B68" s="66" t="s">
        <v>110</v>
      </c>
      <c r="C68" s="14" t="s">
        <v>5</v>
      </c>
      <c r="D68" s="14" t="s">
        <v>111</v>
      </c>
      <c r="E68" s="14" t="s">
        <v>112</v>
      </c>
      <c r="F68" s="44" t="s">
        <v>29</v>
      </c>
      <c r="G68" s="12"/>
      <c r="H68" s="12"/>
      <c r="I68" s="12"/>
      <c r="J68" s="12"/>
      <c r="K68" s="12"/>
      <c r="L68" s="15">
        <v>0.3911</v>
      </c>
      <c r="M68" s="16">
        <v>1500</v>
      </c>
      <c r="N68" s="44">
        <v>48</v>
      </c>
      <c r="O68" s="12"/>
    </row>
    <row r="69" spans="1:15" ht="25.5" x14ac:dyDescent="0.25">
      <c r="A69" s="44">
        <v>28</v>
      </c>
      <c r="B69" s="66" t="s">
        <v>113</v>
      </c>
      <c r="C69" s="14" t="s">
        <v>5</v>
      </c>
      <c r="D69" s="14" t="s">
        <v>114</v>
      </c>
      <c r="E69" s="14" t="s">
        <v>115</v>
      </c>
      <c r="F69" s="58" t="s">
        <v>4</v>
      </c>
      <c r="G69" s="12"/>
      <c r="H69" s="12"/>
      <c r="I69" s="12"/>
      <c r="J69" s="12"/>
      <c r="K69" s="12"/>
      <c r="L69" s="37">
        <v>0.24779999999999999</v>
      </c>
      <c r="M69" s="16">
        <v>1234.7</v>
      </c>
      <c r="N69" s="44">
        <v>48</v>
      </c>
      <c r="O69" s="12"/>
    </row>
    <row r="70" spans="1:15" ht="25.5" x14ac:dyDescent="0.25">
      <c r="A70" s="44">
        <v>29</v>
      </c>
      <c r="B70" s="66" t="s">
        <v>116</v>
      </c>
      <c r="C70" s="14" t="s">
        <v>5</v>
      </c>
      <c r="D70" s="14" t="s">
        <v>117</v>
      </c>
      <c r="E70" s="14" t="s">
        <v>118</v>
      </c>
      <c r="F70" s="44" t="s">
        <v>4</v>
      </c>
      <c r="G70" s="12"/>
      <c r="H70" s="12"/>
      <c r="I70" s="12"/>
      <c r="J70" s="12"/>
      <c r="K70" s="12"/>
      <c r="L70" s="15">
        <v>0.41060000000000002</v>
      </c>
      <c r="M70" s="16">
        <v>2000</v>
      </c>
      <c r="N70" s="44">
        <v>48</v>
      </c>
      <c r="O70" s="12"/>
    </row>
    <row r="71" spans="1:15" ht="25.5" x14ac:dyDescent="0.25">
      <c r="A71" s="44">
        <v>30</v>
      </c>
      <c r="B71" s="66" t="s">
        <v>119</v>
      </c>
      <c r="C71" s="14" t="s">
        <v>5</v>
      </c>
      <c r="D71" s="14" t="s">
        <v>120</v>
      </c>
      <c r="E71" s="14" t="s">
        <v>121</v>
      </c>
      <c r="F71" s="44" t="s">
        <v>4</v>
      </c>
      <c r="G71" s="12"/>
      <c r="H71" s="12"/>
      <c r="I71" s="12"/>
      <c r="J71" s="12"/>
      <c r="K71" s="12"/>
      <c r="L71" s="37">
        <v>0.55649999999999999</v>
      </c>
      <c r="M71" s="16">
        <v>3017.8</v>
      </c>
      <c r="N71" s="44">
        <v>48</v>
      </c>
      <c r="O71" s="12"/>
    </row>
    <row r="72" spans="1:15" ht="51" x14ac:dyDescent="0.25">
      <c r="A72" s="44">
        <v>31</v>
      </c>
      <c r="B72" s="66" t="s">
        <v>122</v>
      </c>
      <c r="C72" s="14" t="s">
        <v>5</v>
      </c>
      <c r="D72" s="14" t="s">
        <v>123</v>
      </c>
      <c r="E72" s="14" t="s">
        <v>124</v>
      </c>
      <c r="F72" s="44" t="s">
        <v>4</v>
      </c>
      <c r="G72" s="12"/>
      <c r="H72" s="12"/>
      <c r="I72" s="12"/>
      <c r="J72" s="12"/>
      <c r="K72" s="12"/>
      <c r="L72" s="15">
        <v>0.25990000000000002</v>
      </c>
      <c r="M72" s="16">
        <v>1300</v>
      </c>
      <c r="N72" s="44">
        <v>48</v>
      </c>
      <c r="O72" s="12"/>
    </row>
    <row r="73" spans="1:15" x14ac:dyDescent="0.25">
      <c r="A73" s="44"/>
      <c r="B73" s="66" t="s">
        <v>238</v>
      </c>
      <c r="C73" s="14" t="s">
        <v>5</v>
      </c>
      <c r="D73" s="14" t="s">
        <v>125</v>
      </c>
      <c r="E73" s="14" t="s">
        <v>126</v>
      </c>
      <c r="F73" s="44" t="s">
        <v>4</v>
      </c>
      <c r="G73" s="12"/>
      <c r="H73" s="12"/>
      <c r="I73" s="12"/>
      <c r="J73" s="12"/>
      <c r="K73" s="12"/>
      <c r="L73" s="15">
        <v>0.37</v>
      </c>
      <c r="M73" s="16">
        <v>1300</v>
      </c>
      <c r="N73" s="44">
        <v>48</v>
      </c>
      <c r="O73" s="12"/>
    </row>
    <row r="74" spans="1:15" ht="25.5" x14ac:dyDescent="0.25">
      <c r="A74" s="44">
        <v>32</v>
      </c>
      <c r="B74" s="66" t="s">
        <v>127</v>
      </c>
      <c r="C74" s="14" t="s">
        <v>5</v>
      </c>
      <c r="D74" s="14" t="s">
        <v>128</v>
      </c>
      <c r="E74" s="14" t="s">
        <v>129</v>
      </c>
      <c r="F74" s="44" t="s">
        <v>4</v>
      </c>
      <c r="G74" s="12"/>
      <c r="H74" s="12"/>
      <c r="I74" s="12"/>
      <c r="J74" s="12"/>
      <c r="K74" s="12"/>
      <c r="L74" s="15">
        <v>0.33739999999999998</v>
      </c>
      <c r="M74" s="16">
        <v>1850</v>
      </c>
      <c r="N74" s="44">
        <v>48</v>
      </c>
      <c r="O74" s="12"/>
    </row>
    <row r="75" spans="1:15" ht="25.5" x14ac:dyDescent="0.25">
      <c r="A75" s="44">
        <v>33</v>
      </c>
      <c r="B75" s="66" t="s">
        <v>130</v>
      </c>
      <c r="C75" s="14" t="s">
        <v>5</v>
      </c>
      <c r="D75" s="14" t="s">
        <v>6</v>
      </c>
      <c r="E75" s="14" t="s">
        <v>131</v>
      </c>
      <c r="F75" s="44" t="s">
        <v>4</v>
      </c>
      <c r="G75" s="12"/>
      <c r="H75" s="12"/>
      <c r="I75" s="12"/>
      <c r="J75" s="12"/>
      <c r="K75" s="12"/>
      <c r="L75" s="15">
        <v>0.4652</v>
      </c>
      <c r="M75" s="16">
        <v>1467</v>
      </c>
      <c r="N75" s="44">
        <v>48</v>
      </c>
      <c r="O75" s="12"/>
    </row>
    <row r="76" spans="1:15" ht="25.5" x14ac:dyDescent="0.25">
      <c r="A76" s="44">
        <v>34</v>
      </c>
      <c r="B76" s="66" t="s">
        <v>132</v>
      </c>
      <c r="C76" s="14" t="s">
        <v>5</v>
      </c>
      <c r="D76" s="14" t="s">
        <v>128</v>
      </c>
      <c r="E76" s="14" t="s">
        <v>133</v>
      </c>
      <c r="F76" s="44" t="s">
        <v>4</v>
      </c>
      <c r="G76" s="12"/>
      <c r="H76" s="12"/>
      <c r="I76" s="12"/>
      <c r="J76" s="12"/>
      <c r="K76" s="12"/>
      <c r="L76" s="15">
        <v>0.42620000000000002</v>
      </c>
      <c r="M76" s="16">
        <v>1891.85</v>
      </c>
      <c r="N76" s="44">
        <v>48</v>
      </c>
      <c r="O76" s="12"/>
    </row>
    <row r="77" spans="1:15" ht="38.25" x14ac:dyDescent="0.25">
      <c r="A77" s="44">
        <v>35</v>
      </c>
      <c r="B77" s="66" t="s">
        <v>134</v>
      </c>
      <c r="C77" s="14" t="s">
        <v>5</v>
      </c>
      <c r="D77" s="14" t="s">
        <v>135</v>
      </c>
      <c r="E77" s="14" t="s">
        <v>136</v>
      </c>
      <c r="F77" s="44" t="s">
        <v>4</v>
      </c>
      <c r="G77" s="12"/>
      <c r="H77" s="12"/>
      <c r="I77" s="12"/>
      <c r="J77" s="12"/>
      <c r="K77" s="12"/>
      <c r="L77" s="15">
        <v>0.3891</v>
      </c>
      <c r="M77" s="16">
        <v>2030.4</v>
      </c>
      <c r="N77" s="44">
        <v>48</v>
      </c>
      <c r="O77" s="12"/>
    </row>
    <row r="78" spans="1:15" ht="25.5" x14ac:dyDescent="0.25">
      <c r="A78" s="44">
        <v>36</v>
      </c>
      <c r="B78" s="66" t="s">
        <v>137</v>
      </c>
      <c r="C78" s="14" t="s">
        <v>5</v>
      </c>
      <c r="D78" s="14" t="s">
        <v>138</v>
      </c>
      <c r="E78" s="14" t="s">
        <v>139</v>
      </c>
      <c r="F78" s="44" t="s">
        <v>4</v>
      </c>
      <c r="G78" s="12"/>
      <c r="H78" s="12"/>
      <c r="I78" s="12"/>
      <c r="J78" s="12"/>
      <c r="K78" s="12"/>
      <c r="L78" s="37">
        <v>0.379</v>
      </c>
      <c r="M78" s="16">
        <v>1773.9</v>
      </c>
      <c r="N78" s="44">
        <v>48</v>
      </c>
      <c r="O78" s="12"/>
    </row>
    <row r="79" spans="1:15" ht="38.25" x14ac:dyDescent="0.25">
      <c r="A79" s="44">
        <v>37</v>
      </c>
      <c r="B79" s="66" t="s">
        <v>140</v>
      </c>
      <c r="C79" s="14" t="s">
        <v>5</v>
      </c>
      <c r="D79" s="14" t="s">
        <v>141</v>
      </c>
      <c r="E79" s="14" t="s">
        <v>142</v>
      </c>
      <c r="F79" s="58" t="s">
        <v>4</v>
      </c>
      <c r="G79" s="12"/>
      <c r="H79" s="12"/>
      <c r="I79" s="12"/>
      <c r="J79" s="12"/>
      <c r="K79" s="12"/>
      <c r="L79" s="15">
        <v>0.37919999999999998</v>
      </c>
      <c r="M79" s="16">
        <v>1704</v>
      </c>
      <c r="N79" s="44">
        <v>48</v>
      </c>
      <c r="O79" s="12"/>
    </row>
    <row r="80" spans="1:15" ht="38.25" x14ac:dyDescent="0.25">
      <c r="A80" s="44">
        <v>38</v>
      </c>
      <c r="B80" s="66" t="s">
        <v>239</v>
      </c>
      <c r="C80" s="14" t="s">
        <v>5</v>
      </c>
      <c r="D80" s="14" t="s">
        <v>93</v>
      </c>
      <c r="E80" s="66" t="s">
        <v>143</v>
      </c>
      <c r="F80" s="44" t="s">
        <v>4</v>
      </c>
      <c r="G80" s="12"/>
      <c r="H80" s="12"/>
      <c r="I80" s="12"/>
      <c r="J80" s="12"/>
      <c r="K80" s="12"/>
      <c r="L80" s="15">
        <v>0.6038</v>
      </c>
      <c r="M80" s="16">
        <v>2373.6</v>
      </c>
      <c r="N80" s="44">
        <v>48</v>
      </c>
      <c r="O80" s="12"/>
    </row>
    <row r="81" spans="1:15" ht="25.5" x14ac:dyDescent="0.25">
      <c r="A81" s="44">
        <v>39</v>
      </c>
      <c r="B81" s="66" t="s">
        <v>144</v>
      </c>
      <c r="C81" s="14" t="s">
        <v>5</v>
      </c>
      <c r="D81" s="14" t="s">
        <v>145</v>
      </c>
      <c r="E81" s="14" t="s">
        <v>146</v>
      </c>
      <c r="F81" s="44" t="s">
        <v>4</v>
      </c>
      <c r="G81" s="12"/>
      <c r="H81" s="12"/>
      <c r="I81" s="12"/>
      <c r="J81" s="12"/>
      <c r="K81" s="12"/>
      <c r="L81" s="15">
        <v>0.44779999999999998</v>
      </c>
      <c r="M81" s="16">
        <v>2100</v>
      </c>
      <c r="N81" s="44">
        <v>48</v>
      </c>
      <c r="O81" s="12"/>
    </row>
    <row r="82" spans="1:15" ht="25.5" x14ac:dyDescent="0.25">
      <c r="A82" s="44">
        <v>40</v>
      </c>
      <c r="B82" s="66" t="s">
        <v>147</v>
      </c>
      <c r="C82" s="14" t="s">
        <v>5</v>
      </c>
      <c r="D82" s="14" t="s">
        <v>148</v>
      </c>
      <c r="E82" s="14" t="s">
        <v>149</v>
      </c>
      <c r="F82" s="44" t="s">
        <v>4</v>
      </c>
      <c r="G82" s="12"/>
      <c r="H82" s="12"/>
      <c r="I82" s="12"/>
      <c r="J82" s="12"/>
      <c r="K82" s="12"/>
      <c r="L82" s="15">
        <v>0.4325</v>
      </c>
      <c r="M82" s="16">
        <v>1588</v>
      </c>
      <c r="N82" s="44">
        <v>48</v>
      </c>
      <c r="O82" s="12"/>
    </row>
    <row r="83" spans="1:15" ht="25.5" x14ac:dyDescent="0.25">
      <c r="A83" s="44">
        <v>41</v>
      </c>
      <c r="B83" s="66" t="s">
        <v>150</v>
      </c>
      <c r="C83" s="14" t="s">
        <v>5</v>
      </c>
      <c r="D83" s="14" t="s">
        <v>151</v>
      </c>
      <c r="E83" s="66" t="s">
        <v>235</v>
      </c>
      <c r="F83" s="44" t="s">
        <v>4</v>
      </c>
      <c r="G83" s="12"/>
      <c r="H83" s="12"/>
      <c r="I83" s="12"/>
      <c r="J83" s="12"/>
      <c r="K83" s="12"/>
      <c r="L83" s="15">
        <v>0.435</v>
      </c>
      <c r="M83" s="16">
        <v>1800.5</v>
      </c>
      <c r="N83" s="44">
        <v>48</v>
      </c>
      <c r="O83" s="12"/>
    </row>
    <row r="84" spans="1:15" x14ac:dyDescent="0.25">
      <c r="A84" s="44"/>
      <c r="B84" s="66"/>
      <c r="C84" s="14"/>
      <c r="D84" s="14"/>
      <c r="E84" s="14" t="s">
        <v>240</v>
      </c>
      <c r="F84" s="44" t="s">
        <v>4</v>
      </c>
      <c r="G84" s="12"/>
      <c r="H84" s="12"/>
      <c r="I84" s="12"/>
      <c r="J84" s="12"/>
      <c r="K84" s="12"/>
      <c r="L84" s="15">
        <v>0.3695</v>
      </c>
      <c r="M84" s="16">
        <v>1072.2</v>
      </c>
      <c r="N84" s="44">
        <v>48</v>
      </c>
      <c r="O84" s="12"/>
    </row>
    <row r="85" spans="1:15" s="64" customFormat="1" ht="25.5" x14ac:dyDescent="0.25">
      <c r="A85" s="61">
        <v>42</v>
      </c>
      <c r="B85" s="69" t="s">
        <v>152</v>
      </c>
      <c r="C85" s="70" t="s">
        <v>5</v>
      </c>
      <c r="D85" s="70" t="s">
        <v>153</v>
      </c>
      <c r="E85" s="69" t="s">
        <v>154</v>
      </c>
      <c r="F85" s="61" t="s">
        <v>4</v>
      </c>
      <c r="G85" s="62"/>
      <c r="H85" s="62"/>
      <c r="I85" s="62"/>
      <c r="J85" s="62"/>
      <c r="K85" s="62"/>
      <c r="L85" s="65">
        <v>0.74099999999999999</v>
      </c>
      <c r="M85" s="63">
        <v>4104.3</v>
      </c>
      <c r="N85" s="61">
        <v>48</v>
      </c>
      <c r="O85" s="62"/>
    </row>
    <row r="86" spans="1:15" ht="25.5" x14ac:dyDescent="0.25">
      <c r="A86" s="61">
        <v>43</v>
      </c>
      <c r="B86" s="66" t="s">
        <v>155</v>
      </c>
      <c r="C86" s="14" t="s">
        <v>5</v>
      </c>
      <c r="D86" s="14" t="s">
        <v>156</v>
      </c>
      <c r="E86" s="14" t="s">
        <v>157</v>
      </c>
      <c r="F86" s="44" t="s">
        <v>4</v>
      </c>
      <c r="G86" s="12"/>
      <c r="H86" s="12"/>
      <c r="I86" s="12"/>
      <c r="J86" s="12"/>
      <c r="K86" s="12"/>
      <c r="L86" s="15">
        <v>0.15140000000000001</v>
      </c>
      <c r="M86" s="16">
        <v>900</v>
      </c>
      <c r="N86" s="44">
        <v>48</v>
      </c>
      <c r="O86" s="12"/>
    </row>
    <row r="87" spans="1:15" ht="38.25" x14ac:dyDescent="0.25">
      <c r="A87" s="61">
        <v>44</v>
      </c>
      <c r="B87" s="66" t="s">
        <v>158</v>
      </c>
      <c r="C87" s="14" t="s">
        <v>5</v>
      </c>
      <c r="D87" s="14" t="s">
        <v>159</v>
      </c>
      <c r="E87" s="66" t="s">
        <v>160</v>
      </c>
      <c r="F87" s="44" t="s">
        <v>4</v>
      </c>
      <c r="G87" s="12"/>
      <c r="H87" s="12"/>
      <c r="I87" s="12"/>
      <c r="J87" s="12"/>
      <c r="K87" s="12"/>
      <c r="L87" s="15">
        <v>0.36159999999999998</v>
      </c>
      <c r="M87" s="16">
        <v>2275</v>
      </c>
      <c r="N87" s="44">
        <v>48</v>
      </c>
      <c r="O87" s="12"/>
    </row>
    <row r="88" spans="1:15" ht="38.25" x14ac:dyDescent="0.25">
      <c r="A88" s="61">
        <v>45</v>
      </c>
      <c r="B88" s="66" t="s">
        <v>161</v>
      </c>
      <c r="C88" s="14" t="s">
        <v>5</v>
      </c>
      <c r="D88" s="14" t="s">
        <v>162</v>
      </c>
      <c r="E88" s="66" t="s">
        <v>163</v>
      </c>
      <c r="F88" s="44" t="s">
        <v>4</v>
      </c>
      <c r="G88" s="12"/>
      <c r="H88" s="12"/>
      <c r="I88" s="12"/>
      <c r="J88" s="12"/>
      <c r="K88" s="12"/>
      <c r="L88" s="15">
        <v>0.28539999999999999</v>
      </c>
      <c r="M88" s="16">
        <v>1361.3</v>
      </c>
      <c r="N88" s="44">
        <v>48</v>
      </c>
      <c r="O88" s="20"/>
    </row>
    <row r="89" spans="1:15" ht="51" x14ac:dyDescent="0.25">
      <c r="A89" s="61">
        <v>46</v>
      </c>
      <c r="B89" s="66" t="s">
        <v>164</v>
      </c>
      <c r="C89" s="14" t="s">
        <v>5</v>
      </c>
      <c r="D89" s="14" t="s">
        <v>165</v>
      </c>
      <c r="E89" s="66" t="s">
        <v>232</v>
      </c>
      <c r="F89" s="44" t="s">
        <v>4</v>
      </c>
      <c r="G89" s="12"/>
      <c r="H89" s="12"/>
      <c r="I89" s="12"/>
      <c r="J89" s="12"/>
      <c r="K89" s="12"/>
      <c r="L89" s="17">
        <v>0.74380000000000002</v>
      </c>
      <c r="M89" s="10">
        <v>4500</v>
      </c>
      <c r="N89" s="44">
        <v>48</v>
      </c>
      <c r="O89" s="20"/>
    </row>
    <row r="90" spans="1:15" ht="38.25" x14ac:dyDescent="0.25">
      <c r="A90" s="61">
        <v>47</v>
      </c>
      <c r="B90" s="66" t="s">
        <v>166</v>
      </c>
      <c r="C90" s="14" t="s">
        <v>5</v>
      </c>
      <c r="D90" s="14" t="s">
        <v>167</v>
      </c>
      <c r="E90" s="66" t="s">
        <v>168</v>
      </c>
      <c r="F90" s="44" t="s">
        <v>4</v>
      </c>
      <c r="G90" s="12"/>
      <c r="H90" s="12"/>
      <c r="I90" s="12"/>
      <c r="J90" s="12"/>
      <c r="K90" s="12"/>
      <c r="L90" s="17">
        <v>0.39029999999999998</v>
      </c>
      <c r="M90" s="10">
        <v>1388.7</v>
      </c>
      <c r="N90" s="44">
        <v>48</v>
      </c>
      <c r="O90" s="20"/>
    </row>
    <row r="91" spans="1:15" ht="25.5" x14ac:dyDescent="0.25">
      <c r="A91" s="61">
        <v>48</v>
      </c>
      <c r="B91" s="66" t="s">
        <v>169</v>
      </c>
      <c r="C91" s="14" t="s">
        <v>5</v>
      </c>
      <c r="D91" s="14" t="s">
        <v>170</v>
      </c>
      <c r="E91" s="66" t="s">
        <v>171</v>
      </c>
      <c r="F91" s="44" t="s">
        <v>4</v>
      </c>
      <c r="G91" s="12"/>
      <c r="H91" s="12"/>
      <c r="I91" s="12"/>
      <c r="J91" s="12"/>
      <c r="K91" s="12"/>
      <c r="L91" s="17">
        <v>0.45900000000000002</v>
      </c>
      <c r="M91" s="10">
        <v>2000</v>
      </c>
      <c r="N91" s="44">
        <v>48</v>
      </c>
      <c r="O91" s="20"/>
    </row>
    <row r="92" spans="1:15" ht="38.25" x14ac:dyDescent="0.25">
      <c r="A92" s="61">
        <v>49</v>
      </c>
      <c r="B92" s="66" t="s">
        <v>172</v>
      </c>
      <c r="C92" s="14" t="s">
        <v>5</v>
      </c>
      <c r="D92" s="14" t="s">
        <v>173</v>
      </c>
      <c r="E92" s="13" t="s">
        <v>174</v>
      </c>
      <c r="F92" s="44" t="s">
        <v>4</v>
      </c>
      <c r="G92" s="12"/>
      <c r="H92" s="12"/>
      <c r="I92" s="12"/>
      <c r="J92" s="12"/>
      <c r="K92" s="12"/>
      <c r="L92" s="35">
        <v>0.36930000000000002</v>
      </c>
      <c r="M92" s="10">
        <v>2268.1999999999998</v>
      </c>
      <c r="N92" s="44">
        <v>48</v>
      </c>
      <c r="O92" s="20"/>
    </row>
    <row r="93" spans="1:15" ht="38.25" x14ac:dyDescent="0.25">
      <c r="A93" s="61">
        <v>50</v>
      </c>
      <c r="B93" s="66" t="s">
        <v>175</v>
      </c>
      <c r="C93" s="14" t="s">
        <v>5</v>
      </c>
      <c r="D93" s="14" t="s">
        <v>176</v>
      </c>
      <c r="E93" s="66" t="s">
        <v>177</v>
      </c>
      <c r="F93" s="44" t="s">
        <v>4</v>
      </c>
      <c r="G93" s="12"/>
      <c r="H93" s="12"/>
      <c r="I93" s="12"/>
      <c r="J93" s="12"/>
      <c r="K93" s="12"/>
      <c r="L93" s="15">
        <v>0.24540000000000001</v>
      </c>
      <c r="M93" s="16">
        <v>1436.8</v>
      </c>
      <c r="N93" s="44">
        <v>48</v>
      </c>
      <c r="O93" s="12"/>
    </row>
    <row r="94" spans="1:15" ht="25.5" x14ac:dyDescent="0.25">
      <c r="A94" s="61">
        <v>51</v>
      </c>
      <c r="B94" s="66" t="s">
        <v>178</v>
      </c>
      <c r="C94" s="14" t="s">
        <v>5</v>
      </c>
      <c r="D94" s="14" t="s">
        <v>179</v>
      </c>
      <c r="E94" s="66" t="s">
        <v>180</v>
      </c>
      <c r="F94" s="44" t="s">
        <v>4</v>
      </c>
      <c r="G94" s="12"/>
      <c r="H94" s="12"/>
      <c r="I94" s="12"/>
      <c r="J94" s="12"/>
      <c r="K94" s="12"/>
      <c r="L94" s="15">
        <v>0.24099999999999999</v>
      </c>
      <c r="M94" s="16">
        <v>1362</v>
      </c>
      <c r="N94" s="44">
        <v>48</v>
      </c>
      <c r="O94" s="12"/>
    </row>
    <row r="95" spans="1:15" ht="38.25" x14ac:dyDescent="0.25">
      <c r="A95" s="61">
        <v>52</v>
      </c>
      <c r="B95" s="13" t="s">
        <v>181</v>
      </c>
      <c r="C95" s="12" t="s">
        <v>5</v>
      </c>
      <c r="D95" s="12" t="s">
        <v>117</v>
      </c>
      <c r="E95" s="13" t="s">
        <v>182</v>
      </c>
      <c r="F95" s="44" t="s">
        <v>4</v>
      </c>
      <c r="G95" s="12"/>
      <c r="H95" s="12"/>
      <c r="I95" s="12"/>
      <c r="J95" s="12"/>
      <c r="K95" s="12"/>
      <c r="L95" s="15">
        <v>0.38500000000000001</v>
      </c>
      <c r="M95" s="16">
        <v>1500</v>
      </c>
      <c r="N95" s="44">
        <v>48</v>
      </c>
      <c r="O95" s="12"/>
    </row>
    <row r="96" spans="1:15" ht="25.5" x14ac:dyDescent="0.25">
      <c r="A96" s="61">
        <v>53</v>
      </c>
      <c r="B96" s="66" t="s">
        <v>183</v>
      </c>
      <c r="C96" s="14" t="s">
        <v>5</v>
      </c>
      <c r="D96" s="14" t="s">
        <v>148</v>
      </c>
      <c r="E96" s="66" t="s">
        <v>184</v>
      </c>
      <c r="F96" s="44" t="s">
        <v>4</v>
      </c>
      <c r="G96" s="12"/>
      <c r="H96" s="12"/>
      <c r="I96" s="12"/>
      <c r="J96" s="12"/>
      <c r="K96" s="12"/>
      <c r="L96" s="15">
        <v>0.50900000000000001</v>
      </c>
      <c r="M96" s="16">
        <v>4747.2</v>
      </c>
      <c r="N96" s="44">
        <v>48</v>
      </c>
      <c r="O96" s="12"/>
    </row>
    <row r="97" spans="1:15" ht="25.5" x14ac:dyDescent="0.25">
      <c r="A97" s="61">
        <v>54</v>
      </c>
      <c r="B97" s="66" t="s">
        <v>185</v>
      </c>
      <c r="C97" s="14" t="s">
        <v>5</v>
      </c>
      <c r="D97" s="14" t="s">
        <v>186</v>
      </c>
      <c r="E97" s="66" t="s">
        <v>187</v>
      </c>
      <c r="F97" s="44" t="s">
        <v>4</v>
      </c>
      <c r="G97" s="12"/>
      <c r="H97" s="12"/>
      <c r="I97" s="12"/>
      <c r="J97" s="12"/>
      <c r="K97" s="12"/>
      <c r="L97" s="15">
        <v>0.38500000000000001</v>
      </c>
      <c r="M97" s="16">
        <v>1624.7</v>
      </c>
      <c r="N97" s="44">
        <v>48</v>
      </c>
      <c r="O97" s="12"/>
    </row>
    <row r="98" spans="1:15" ht="25.5" x14ac:dyDescent="0.25">
      <c r="A98" s="61">
        <v>55</v>
      </c>
      <c r="B98" s="66" t="s">
        <v>188</v>
      </c>
      <c r="C98" s="14" t="s">
        <v>5</v>
      </c>
      <c r="D98" s="14" t="s">
        <v>189</v>
      </c>
      <c r="E98" s="66" t="s">
        <v>190</v>
      </c>
      <c r="F98" s="44" t="s">
        <v>4</v>
      </c>
      <c r="G98" s="12"/>
      <c r="H98" s="12"/>
      <c r="I98" s="12"/>
      <c r="J98" s="12"/>
      <c r="K98" s="12"/>
      <c r="L98" s="37">
        <v>0.88959999999999995</v>
      </c>
      <c r="M98" s="16">
        <v>5300</v>
      </c>
      <c r="N98" s="44">
        <v>48</v>
      </c>
      <c r="O98" s="12"/>
    </row>
    <row r="99" spans="1:15" ht="25.5" x14ac:dyDescent="0.25">
      <c r="A99" s="61">
        <v>56</v>
      </c>
      <c r="B99" s="66" t="s">
        <v>191</v>
      </c>
      <c r="C99" s="14" t="s">
        <v>5</v>
      </c>
      <c r="D99" s="14" t="s">
        <v>192</v>
      </c>
      <c r="E99" s="66" t="s">
        <v>193</v>
      </c>
      <c r="F99" s="44" t="s">
        <v>4</v>
      </c>
      <c r="G99" s="12"/>
      <c r="H99" s="12"/>
      <c r="I99" s="12"/>
      <c r="J99" s="12"/>
      <c r="K99" s="12"/>
      <c r="L99" s="15">
        <v>0.36109999999999998</v>
      </c>
      <c r="M99" s="16">
        <v>2310</v>
      </c>
      <c r="N99" s="44">
        <v>48</v>
      </c>
      <c r="O99" s="12"/>
    </row>
    <row r="100" spans="1:15" ht="25.5" x14ac:dyDescent="0.25">
      <c r="A100" s="61">
        <v>57</v>
      </c>
      <c r="B100" s="66" t="s">
        <v>194</v>
      </c>
      <c r="C100" s="14" t="s">
        <v>5</v>
      </c>
      <c r="D100" s="14" t="s">
        <v>195</v>
      </c>
      <c r="E100" s="14" t="s">
        <v>196</v>
      </c>
      <c r="F100" s="44" t="s">
        <v>4</v>
      </c>
      <c r="G100" s="12"/>
      <c r="H100" s="12"/>
      <c r="I100" s="12"/>
      <c r="J100" s="12"/>
      <c r="K100" s="12"/>
      <c r="L100" s="15">
        <v>0.26019999999999999</v>
      </c>
      <c r="M100" s="16">
        <v>1100</v>
      </c>
      <c r="N100" s="44">
        <v>48</v>
      </c>
      <c r="O100" s="12"/>
    </row>
    <row r="101" spans="1:15" ht="38.25" x14ac:dyDescent="0.25">
      <c r="A101" s="61">
        <v>58</v>
      </c>
      <c r="B101" s="66" t="s">
        <v>197</v>
      </c>
      <c r="C101" s="14" t="s">
        <v>5</v>
      </c>
      <c r="D101" s="14" t="s">
        <v>198</v>
      </c>
      <c r="E101" s="66" t="s">
        <v>199</v>
      </c>
      <c r="F101" s="44" t="s">
        <v>4</v>
      </c>
      <c r="G101" s="12"/>
      <c r="H101" s="12"/>
      <c r="I101" s="12"/>
      <c r="J101" s="12"/>
      <c r="K101" s="12"/>
      <c r="L101" s="15">
        <v>0.754</v>
      </c>
      <c r="M101" s="16">
        <v>2939.14</v>
      </c>
      <c r="N101" s="44">
        <v>48</v>
      </c>
      <c r="O101" s="12"/>
    </row>
    <row r="102" spans="1:15" ht="38.25" x14ac:dyDescent="0.25">
      <c r="A102" s="61">
        <v>59</v>
      </c>
      <c r="B102" s="13" t="s">
        <v>200</v>
      </c>
      <c r="C102" s="12" t="s">
        <v>5</v>
      </c>
      <c r="D102" s="12" t="s">
        <v>201</v>
      </c>
      <c r="E102" s="13" t="s">
        <v>202</v>
      </c>
      <c r="F102" s="44" t="s">
        <v>4</v>
      </c>
      <c r="G102" s="12"/>
      <c r="H102" s="12"/>
      <c r="I102" s="12"/>
      <c r="J102" s="12"/>
      <c r="K102" s="12"/>
      <c r="L102" s="21">
        <v>0.37740000000000001</v>
      </c>
      <c r="M102" s="16">
        <v>1499.5</v>
      </c>
      <c r="N102" s="44">
        <v>48</v>
      </c>
      <c r="O102" s="12"/>
    </row>
    <row r="103" spans="1:15" ht="25.5" x14ac:dyDescent="0.25">
      <c r="A103" s="61">
        <v>60</v>
      </c>
      <c r="B103" s="66" t="s">
        <v>203</v>
      </c>
      <c r="C103" s="14" t="s">
        <v>5</v>
      </c>
      <c r="D103" s="14" t="s">
        <v>204</v>
      </c>
      <c r="E103" s="14" t="s">
        <v>233</v>
      </c>
      <c r="F103" s="44" t="s">
        <v>4</v>
      </c>
      <c r="G103" s="12"/>
      <c r="H103" s="12"/>
      <c r="I103" s="12"/>
      <c r="J103" s="12"/>
      <c r="K103" s="12"/>
      <c r="L103" s="15">
        <v>0.1</v>
      </c>
      <c r="M103" s="16">
        <v>697</v>
      </c>
      <c r="N103" s="44">
        <v>48</v>
      </c>
      <c r="O103" s="12"/>
    </row>
    <row r="104" spans="1:15" ht="36.75" customHeight="1" x14ac:dyDescent="0.25">
      <c r="A104" s="61">
        <v>61</v>
      </c>
      <c r="B104" s="13" t="s">
        <v>205</v>
      </c>
      <c r="C104" s="12" t="s">
        <v>5</v>
      </c>
      <c r="D104" s="12" t="s">
        <v>206</v>
      </c>
      <c r="E104" s="13" t="s">
        <v>207</v>
      </c>
      <c r="F104" s="44" t="s">
        <v>4</v>
      </c>
      <c r="G104" s="12"/>
      <c r="H104" s="12"/>
      <c r="I104" s="12"/>
      <c r="J104" s="12"/>
      <c r="K104" s="12"/>
      <c r="L104" s="32">
        <v>0.37509999999999999</v>
      </c>
      <c r="M104" s="33">
        <v>4304.8</v>
      </c>
      <c r="N104" s="44">
        <v>48</v>
      </c>
      <c r="O104" s="12"/>
    </row>
    <row r="105" spans="1:15" x14ac:dyDescent="0.25">
      <c r="A105" s="44"/>
      <c r="B105" s="13"/>
      <c r="C105" s="12"/>
      <c r="D105" s="12"/>
      <c r="E105" s="12" t="s">
        <v>234</v>
      </c>
      <c r="F105" s="44" t="s">
        <v>4</v>
      </c>
      <c r="G105" s="12"/>
      <c r="H105" s="12"/>
      <c r="I105" s="12"/>
      <c r="J105" s="12"/>
      <c r="K105" s="12"/>
      <c r="L105" s="37">
        <v>0.81410000000000005</v>
      </c>
      <c r="M105" s="34">
        <v>4869.7</v>
      </c>
      <c r="N105" s="44">
        <v>48</v>
      </c>
      <c r="O105" s="12"/>
    </row>
    <row r="106" spans="1:15" ht="15" customHeight="1" x14ac:dyDescent="0.25">
      <c r="A106" s="22"/>
      <c r="B106" s="23"/>
      <c r="C106" s="23"/>
      <c r="D106" s="23"/>
      <c r="E106" s="23"/>
      <c r="F106" s="22"/>
      <c r="G106" s="23"/>
      <c r="H106" s="23"/>
      <c r="I106" s="23"/>
      <c r="J106" s="23"/>
      <c r="K106" s="23"/>
      <c r="L106" s="24"/>
      <c r="M106" s="38">
        <f>SUM(M41:M105)</f>
        <v>103433.14</v>
      </c>
      <c r="N106" s="23"/>
      <c r="O106" s="23"/>
    </row>
    <row r="107" spans="1:15" ht="38.25" x14ac:dyDescent="0.25">
      <c r="A107" s="46"/>
      <c r="B107" s="23"/>
      <c r="C107" s="23"/>
      <c r="D107" s="23"/>
      <c r="E107" s="71"/>
      <c r="F107" s="22"/>
      <c r="G107" s="22"/>
      <c r="H107" s="22"/>
      <c r="I107" s="22"/>
      <c r="J107" s="22"/>
      <c r="K107" s="22"/>
      <c r="L107" s="26" t="s">
        <v>208</v>
      </c>
      <c r="M107" s="25"/>
      <c r="N107" s="22"/>
      <c r="O107" s="22" t="s">
        <v>209</v>
      </c>
    </row>
    <row r="108" spans="1:15" ht="12" customHeight="1" x14ac:dyDescent="0.25">
      <c r="A108" s="46"/>
      <c r="B108" s="49"/>
      <c r="C108" s="46"/>
      <c r="D108" s="46"/>
      <c r="E108" s="3"/>
      <c r="F108" s="27"/>
      <c r="G108" s="46"/>
      <c r="H108" s="46"/>
      <c r="J108" s="46"/>
      <c r="K108" s="46"/>
      <c r="L108" s="8" t="s">
        <v>210</v>
      </c>
      <c r="N108" s="27"/>
      <c r="O108" s="46" t="s">
        <v>211</v>
      </c>
    </row>
    <row r="109" spans="1:15" x14ac:dyDescent="0.25">
      <c r="A109" s="46"/>
      <c r="B109" s="49"/>
      <c r="C109" s="46"/>
      <c r="D109" s="46"/>
      <c r="E109" s="3"/>
      <c r="F109" s="27"/>
      <c r="G109" s="46"/>
      <c r="H109" s="46"/>
      <c r="J109" s="46"/>
      <c r="K109" s="46"/>
      <c r="L109" s="8" t="s">
        <v>212</v>
      </c>
      <c r="N109" s="27"/>
      <c r="O109" s="46" t="s">
        <v>213</v>
      </c>
    </row>
    <row r="110" spans="1:15" x14ac:dyDescent="0.25">
      <c r="A110" s="78" t="s">
        <v>214</v>
      </c>
      <c r="B110" s="78"/>
      <c r="C110" s="78"/>
      <c r="D110" s="78"/>
      <c r="E110" s="3"/>
      <c r="F110" s="27"/>
      <c r="G110" s="46"/>
      <c r="H110" s="46"/>
      <c r="J110" s="46"/>
      <c r="K110" s="46"/>
      <c r="N110" s="27"/>
      <c r="O110" s="46"/>
    </row>
    <row r="111" spans="1:15" x14ac:dyDescent="0.25">
      <c r="A111" s="46"/>
      <c r="B111" s="49"/>
      <c r="C111" s="46"/>
      <c r="D111" s="46"/>
      <c r="E111" s="3" t="s">
        <v>215</v>
      </c>
      <c r="F111" s="27" t="s">
        <v>216</v>
      </c>
      <c r="G111" s="46"/>
      <c r="H111" s="46"/>
      <c r="J111" s="46"/>
      <c r="K111" s="46"/>
      <c r="N111" s="27"/>
      <c r="O111" s="46"/>
    </row>
    <row r="112" spans="1:15" x14ac:dyDescent="0.25">
      <c r="A112" s="46" t="s">
        <v>217</v>
      </c>
      <c r="B112" s="49"/>
      <c r="C112" s="46"/>
      <c r="D112" s="46"/>
      <c r="E112" s="3"/>
      <c r="F112" s="27"/>
      <c r="G112" s="46"/>
      <c r="H112" s="46"/>
      <c r="J112" s="46"/>
      <c r="K112" s="46"/>
      <c r="N112" s="27"/>
      <c r="O112" s="46"/>
    </row>
    <row r="113" spans="1:15" x14ac:dyDescent="0.2">
      <c r="A113" s="41"/>
      <c r="B113" s="30"/>
      <c r="C113" s="6"/>
      <c r="D113" s="6"/>
    </row>
    <row r="114" spans="1:15" x14ac:dyDescent="0.2">
      <c r="A114" s="41"/>
      <c r="B114" s="30"/>
      <c r="C114" s="6"/>
      <c r="D114" s="6"/>
    </row>
    <row r="115" spans="1:15" ht="15" customHeight="1" x14ac:dyDescent="0.25">
      <c r="A115" s="41" t="s">
        <v>218</v>
      </c>
      <c r="B115" s="49"/>
      <c r="C115" s="41"/>
      <c r="D115" s="41"/>
      <c r="E115" s="3"/>
      <c r="F115" s="27"/>
      <c r="G115" s="3"/>
      <c r="H115" s="3"/>
      <c r="I115" s="3"/>
      <c r="J115" s="3"/>
      <c r="K115" s="3"/>
      <c r="L115" s="28"/>
      <c r="M115" s="28"/>
      <c r="N115" s="3"/>
      <c r="O115" s="3"/>
    </row>
    <row r="116" spans="1:15" ht="19.5" customHeight="1" x14ac:dyDescent="0.2">
      <c r="A116" s="41"/>
      <c r="B116" s="30"/>
      <c r="C116" s="6"/>
      <c r="D116" s="6"/>
    </row>
    <row r="117" spans="1:15" ht="16.5" customHeight="1" x14ac:dyDescent="0.2"/>
    <row r="118" spans="1:15" x14ac:dyDescent="0.2">
      <c r="A118" s="78" t="s">
        <v>219</v>
      </c>
      <c r="B118" s="78"/>
      <c r="C118" s="78"/>
      <c r="D118" s="78"/>
      <c r="E118" s="78"/>
    </row>
    <row r="119" spans="1:15" ht="15.75" customHeight="1" x14ac:dyDescent="0.2"/>
    <row r="120" spans="1:15" x14ac:dyDescent="0.2">
      <c r="A120" s="3" t="s">
        <v>220</v>
      </c>
      <c r="B120" s="3"/>
      <c r="C120" s="3"/>
      <c r="D120" s="3"/>
      <c r="E120" s="3"/>
    </row>
    <row r="121" spans="1:15" ht="15" customHeight="1" x14ac:dyDescent="0.2"/>
    <row r="122" spans="1:15" x14ac:dyDescent="0.2">
      <c r="A122" s="41" t="s">
        <v>221</v>
      </c>
    </row>
    <row r="123" spans="1:15" x14ac:dyDescent="0.2">
      <c r="A123" s="41" t="s">
        <v>222</v>
      </c>
      <c r="B123" s="30"/>
      <c r="C123" s="6"/>
      <c r="D123" s="6"/>
      <c r="E123" s="6"/>
      <c r="F123" s="6"/>
    </row>
    <row r="124" spans="1:15" x14ac:dyDescent="0.2">
      <c r="A124" s="41" t="s">
        <v>223</v>
      </c>
      <c r="B124" s="30"/>
      <c r="C124" s="6"/>
      <c r="D124" s="6"/>
      <c r="E124" s="6"/>
      <c r="F124" s="6"/>
      <c r="G124" s="41"/>
      <c r="H124" s="41"/>
      <c r="J124" s="41"/>
      <c r="K124" s="41"/>
      <c r="L124" s="47"/>
      <c r="M124" s="48"/>
    </row>
    <row r="125" spans="1:15" x14ac:dyDescent="0.2">
      <c r="A125" s="41" t="s">
        <v>237</v>
      </c>
      <c r="B125" s="30"/>
      <c r="C125" s="6"/>
      <c r="D125" s="6"/>
      <c r="E125" s="6"/>
      <c r="F125" s="6"/>
      <c r="G125" s="41"/>
      <c r="H125" s="41"/>
      <c r="J125" s="41"/>
      <c r="K125" s="41"/>
      <c r="L125" s="47"/>
      <c r="M125" s="48"/>
    </row>
    <row r="126" spans="1:15" x14ac:dyDescent="0.2">
      <c r="A126" s="41" t="s">
        <v>224</v>
      </c>
      <c r="B126" s="30"/>
      <c r="C126" s="6"/>
      <c r="D126" s="6"/>
      <c r="E126" s="6"/>
      <c r="F126" s="6"/>
      <c r="G126" s="41"/>
      <c r="H126" s="41"/>
      <c r="J126" s="41"/>
      <c r="K126" s="41"/>
      <c r="L126" s="47"/>
      <c r="M126" s="48"/>
    </row>
    <row r="127" spans="1:15" x14ac:dyDescent="0.2">
      <c r="A127" s="41" t="s">
        <v>225</v>
      </c>
      <c r="B127" s="30"/>
      <c r="C127" s="6"/>
      <c r="D127" s="6"/>
      <c r="E127" s="6"/>
      <c r="F127" s="6"/>
      <c r="G127" s="41"/>
      <c r="H127" s="41"/>
      <c r="J127" s="41"/>
      <c r="K127" s="41"/>
      <c r="L127" s="47"/>
      <c r="M127" s="48"/>
    </row>
    <row r="129" spans="1:15" ht="48.75" customHeight="1" x14ac:dyDescent="0.25">
      <c r="A129" s="79" t="s">
        <v>226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3"/>
    </row>
    <row r="130" spans="1:15" x14ac:dyDescent="0.2">
      <c r="O130" s="3"/>
    </row>
  </sheetData>
  <mergeCells count="33">
    <mergeCell ref="A31:K31"/>
    <mergeCell ref="A32:K32"/>
    <mergeCell ref="A33:J33"/>
    <mergeCell ref="A34:J34"/>
    <mergeCell ref="A1:G1"/>
    <mergeCell ref="A2:G2"/>
    <mergeCell ref="A4:O4"/>
    <mergeCell ref="A9:O9"/>
    <mergeCell ref="A21:Q21"/>
    <mergeCell ref="A7:H7"/>
    <mergeCell ref="A5:J5"/>
    <mergeCell ref="A10:K11"/>
    <mergeCell ref="A13:K13"/>
    <mergeCell ref="A15:J15"/>
    <mergeCell ref="A17:Q17"/>
    <mergeCell ref="A18:R18"/>
    <mergeCell ref="A20:Q20"/>
    <mergeCell ref="A19:Q19"/>
    <mergeCell ref="A37:K37"/>
    <mergeCell ref="A129:N129"/>
    <mergeCell ref="A110:D110"/>
    <mergeCell ref="A118:E118"/>
    <mergeCell ref="A23:J23"/>
    <mergeCell ref="A35:K35"/>
    <mergeCell ref="A36:K36"/>
    <mergeCell ref="A39:A40"/>
    <mergeCell ref="B39:B40"/>
    <mergeCell ref="C39:E40"/>
    <mergeCell ref="A25:M25"/>
    <mergeCell ref="A27:L27"/>
    <mergeCell ref="A28:K28"/>
    <mergeCell ref="A29:J29"/>
    <mergeCell ref="A30:K30"/>
  </mergeCells>
  <pageMargins left="0.23622047244094491" right="0.23622047244094491" top="0.74803149606299213" bottom="0.94488188976377963" header="0.31496062992125984" footer="0.31496062992125984"/>
  <pageSetup paperSize="9" scale="74" fitToHeight="0" orientation="landscape" r:id="rId1"/>
  <headerFooter scaleWithDoc="0" alignWithMargins="0">
    <oddFooter>&amp;CFormularz wytworzony elektronicznie, obowiązkowo składany poprzez miniPortal lub ePUAP wraz z ofertą jako załącznik podpisany kwalifikowanym podpisem elektronicznym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Tolak</dc:creator>
  <cp:lastModifiedBy>Jolanta Tolak</cp:lastModifiedBy>
  <cp:lastPrinted>2022-05-12T10:06:48Z</cp:lastPrinted>
  <dcterms:created xsi:type="dcterms:W3CDTF">2019-09-11T13:12:34Z</dcterms:created>
  <dcterms:modified xsi:type="dcterms:W3CDTF">2022-06-22T08:14:07Z</dcterms:modified>
</cp:coreProperties>
</file>